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rnela Calcagno\Desktop\"/>
    </mc:Choice>
  </mc:AlternateContent>
  <xr:revisionPtr revIDLastSave="0" documentId="13_ncr:1_{49CD7661-D08D-48AD-A6DD-B7523E6EE0A4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muertes_2022-2024_penitenciaria" sheetId="63" r:id="rId1"/>
    <sheet name="Evolución 2019-2022" sheetId="24" state="hidden" r:id="rId2"/>
    <sheet name="Tasa de mortalidad 2022" sheetId="39" state="hidden" r:id="rId3"/>
    <sheet name="Acumulado Peni+Pol" sheetId="25" state="hidden" r:id="rId4"/>
    <sheet name="Mort Arg" sheetId="28" state="hidden" r:id="rId5"/>
  </sheets>
  <definedNames>
    <definedName name="_xlnm._FilterDatabase" localSheetId="1" hidden="1">'Evolución 2019-2022'!$A$2:$D$26</definedName>
    <definedName name="_xlcn.WorksheetConnection_Tabla5" hidden="1">Tabla5</definedName>
  </definedNames>
  <calcPr calcId="191029"/>
  <pivotCaches>
    <pivotCache cacheId="0" r:id="rId6"/>
  </pivotCaches>
  <extLst>
    <ext xmlns:x15="http://schemas.microsoft.com/office/spreadsheetml/2010/11/main" uri="{FCE2AD5D-F65C-4FA6-A056-5C36A1767C68}">
      <x15:dataModel>
        <x15:modelTables>
          <x15:modelTable id="Tabla5" name="Tabla5" connection="WorksheetConnection_Tabla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2" i="63" l="1"/>
  <c r="D18" i="39" l="1"/>
  <c r="H2" i="39"/>
  <c r="H7" i="39"/>
  <c r="H3" i="39"/>
  <c r="H5" i="39"/>
  <c r="H6" i="39"/>
  <c r="H9" i="39"/>
  <c r="H13" i="39"/>
  <c r="H15" i="39"/>
  <c r="H17" i="39"/>
  <c r="H20" i="39"/>
  <c r="H24" i="39"/>
  <c r="H25" i="39"/>
  <c r="H27" i="39"/>
  <c r="H11" i="39"/>
  <c r="G2" i="39"/>
  <c r="G7" i="39"/>
  <c r="G3" i="39"/>
  <c r="G5" i="39"/>
  <c r="G6" i="39"/>
  <c r="G8" i="39"/>
  <c r="G9" i="39"/>
  <c r="G10" i="39"/>
  <c r="G13" i="39"/>
  <c r="G15" i="39"/>
  <c r="G16" i="39"/>
  <c r="G17" i="39"/>
  <c r="G19" i="39"/>
  <c r="G20" i="39"/>
  <c r="G23" i="39"/>
  <c r="G24" i="39"/>
  <c r="G25" i="39"/>
  <c r="G27" i="39"/>
  <c r="G11" i="39"/>
  <c r="D2" i="39"/>
  <c r="D3" i="39"/>
  <c r="D4" i="39"/>
  <c r="D5" i="39"/>
  <c r="D6" i="39"/>
  <c r="D8" i="39"/>
  <c r="D9" i="39"/>
  <c r="D10" i="39"/>
  <c r="D12" i="39"/>
  <c r="D13" i="39"/>
  <c r="D15" i="39"/>
  <c r="D16" i="39"/>
  <c r="D17" i="39"/>
  <c r="D19" i="39"/>
  <c r="D20" i="39"/>
  <c r="D21" i="39"/>
  <c r="D22" i="39"/>
  <c r="D23" i="39"/>
  <c r="D24" i="39"/>
  <c r="D25" i="39"/>
  <c r="D26" i="39"/>
  <c r="D27" i="39"/>
  <c r="D11" i="39"/>
  <c r="F37" i="25" l="1"/>
  <c r="I38" i="25"/>
  <c r="C5" i="28" l="1"/>
  <c r="E3" i="24" l="1"/>
  <c r="H65" i="25" l="1"/>
  <c r="G65" i="25"/>
  <c r="F65" i="25"/>
  <c r="I64" i="25"/>
  <c r="I63" i="25"/>
  <c r="I62" i="25"/>
  <c r="I61" i="25"/>
  <c r="I60" i="25"/>
  <c r="I59" i="25"/>
  <c r="I58" i="25"/>
  <c r="I57" i="25"/>
  <c r="I56" i="25"/>
  <c r="I55" i="25"/>
  <c r="I54" i="25"/>
  <c r="I53" i="25"/>
  <c r="I25" i="25"/>
  <c r="I26" i="25"/>
  <c r="I24" i="25"/>
  <c r="I27" i="25" l="1"/>
  <c r="I65" i="25"/>
  <c r="I28" i="25" l="1"/>
  <c r="C3" i="24"/>
  <c r="D3" i="24"/>
  <c r="B3" i="24"/>
  <c r="B39" i="24"/>
  <c r="E37" i="24"/>
  <c r="E39" i="24"/>
  <c r="E38" i="24"/>
  <c r="B38" i="24"/>
  <c r="B37" i="24"/>
  <c r="B36" i="24"/>
  <c r="I29" i="25" l="1"/>
  <c r="I30" i="25" l="1"/>
  <c r="I31" i="25" l="1"/>
  <c r="I32" i="25" l="1"/>
  <c r="I33" i="25" l="1"/>
  <c r="I34" i="25" l="1"/>
  <c r="I35" i="25" l="1"/>
  <c r="I37" i="2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312CBD-D094-4B22-9FB7-C972699053F1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DFC8F66-7322-4448-9AA2-750840C96D8A}" name="WorksheetConnection_Tabla5" type="102" refreshedVersion="8" minRefreshableVersion="5">
    <extLst>
      <ext xmlns:x15="http://schemas.microsoft.com/office/spreadsheetml/2010/11/main" uri="{DE250136-89BD-433C-8126-D09CA5730AF9}">
        <x15:connection id="Tabla5">
          <x15:rangePr sourceName="_xlcn.WorksheetConnection_Tabla5"/>
        </x15:connection>
      </ext>
    </extLst>
  </connection>
</connections>
</file>

<file path=xl/sharedStrings.xml><?xml version="1.0" encoding="utf-8"?>
<sst xmlns="http://schemas.openxmlformats.org/spreadsheetml/2006/main" count="16896" uniqueCount="2291">
  <si>
    <t>Jurisdicción</t>
  </si>
  <si>
    <t>Sin datos</t>
  </si>
  <si>
    <t>Varón</t>
  </si>
  <si>
    <t>Provincial</t>
  </si>
  <si>
    <t>Santa Fe</t>
  </si>
  <si>
    <t>Servicio Penitenciario de Santa Fe</t>
  </si>
  <si>
    <t>Dentro de lugar de encierro</t>
  </si>
  <si>
    <t>SI</t>
  </si>
  <si>
    <t>Duarte</t>
  </si>
  <si>
    <t>Suárez</t>
  </si>
  <si>
    <t>San Luis</t>
  </si>
  <si>
    <t>Servicio Penitenciario de San Luis</t>
  </si>
  <si>
    <t>Sergio</t>
  </si>
  <si>
    <t>Federico</t>
  </si>
  <si>
    <t>Servicio Penitenciario Bonaerense</t>
  </si>
  <si>
    <t>Mujer</t>
  </si>
  <si>
    <t>San Juan</t>
  </si>
  <si>
    <t>Juan Carlos</t>
  </si>
  <si>
    <t>Aballay</t>
  </si>
  <si>
    <t>Acosta</t>
  </si>
  <si>
    <t>Carlos</t>
  </si>
  <si>
    <t>Argentina</t>
  </si>
  <si>
    <t>Britos</t>
  </si>
  <si>
    <t>La Rioja</t>
  </si>
  <si>
    <t>Servicio Penitenciario de La Rioja</t>
  </si>
  <si>
    <t>60 años o más</t>
  </si>
  <si>
    <t>18 a 20 años</t>
  </si>
  <si>
    <t>Fuera de lugar de encierro</t>
  </si>
  <si>
    <t>Santiago del Estero</t>
  </si>
  <si>
    <t>Tucumán</t>
  </si>
  <si>
    <t>Castillo</t>
  </si>
  <si>
    <t>Luis</t>
  </si>
  <si>
    <t>Ortiz</t>
  </si>
  <si>
    <t>Raúl</t>
  </si>
  <si>
    <t>Córdoba</t>
  </si>
  <si>
    <t>Cristian</t>
  </si>
  <si>
    <t>Roberto</t>
  </si>
  <si>
    <t>Servicio Penitenciario de Tucumán</t>
  </si>
  <si>
    <t>Salta</t>
  </si>
  <si>
    <t>Servicio Penitenciario de Salta</t>
  </si>
  <si>
    <t>Suicidio</t>
  </si>
  <si>
    <t>Neuquén</t>
  </si>
  <si>
    <t>UP22 Hospital Olmos</t>
  </si>
  <si>
    <t>UP24 Florencio Varela</t>
  </si>
  <si>
    <t>UP42 Florencio Varela</t>
  </si>
  <si>
    <t>Jorge Alberto</t>
  </si>
  <si>
    <t>Díaz</t>
  </si>
  <si>
    <t>UP1 Olmos</t>
  </si>
  <si>
    <t>Pedro</t>
  </si>
  <si>
    <t>UP26 Olmos</t>
  </si>
  <si>
    <t>Marcelo Eduardo</t>
  </si>
  <si>
    <t>UP9 La Plata</t>
  </si>
  <si>
    <t>UP21 Campana</t>
  </si>
  <si>
    <t>José Antonio</t>
  </si>
  <si>
    <t>UP34 Melchor Romero</t>
  </si>
  <si>
    <t>UP13 Junin</t>
  </si>
  <si>
    <t>UP32 Florencio Varela</t>
  </si>
  <si>
    <t>UP40 Lomas de Zamora</t>
  </si>
  <si>
    <t>UP38 Sierra Chica</t>
  </si>
  <si>
    <t>UP6 Dolores</t>
  </si>
  <si>
    <t>Sergio Luis</t>
  </si>
  <si>
    <t>UP35 Magdalena</t>
  </si>
  <si>
    <t>Jose Luis</t>
  </si>
  <si>
    <t>UP19 Saavedra</t>
  </si>
  <si>
    <t>UP46 San Martín</t>
  </si>
  <si>
    <t>Marcelino</t>
  </si>
  <si>
    <t>Carlos Alberto</t>
  </si>
  <si>
    <t>UP15 Batán</t>
  </si>
  <si>
    <t>Pascual</t>
  </si>
  <si>
    <t>UP23 Florencio Varela</t>
  </si>
  <si>
    <t>UP54 Florencio Varela</t>
  </si>
  <si>
    <t>Juan</t>
  </si>
  <si>
    <t>UP31 Florencio Varela</t>
  </si>
  <si>
    <t>Rodolfo</t>
  </si>
  <si>
    <t>UP2 Sierra Chica</t>
  </si>
  <si>
    <t>UP18 Gorina</t>
  </si>
  <si>
    <t>Godoy Gonzalez</t>
  </si>
  <si>
    <t>Juan Manuel</t>
  </si>
  <si>
    <t>UP25 Olmos</t>
  </si>
  <si>
    <t>UP50 Batán</t>
  </si>
  <si>
    <t>UP43 Gonzalez Catán</t>
  </si>
  <si>
    <t>José Luis</t>
  </si>
  <si>
    <t>Gómez</t>
  </si>
  <si>
    <t>UP45 Melchor Romero</t>
  </si>
  <si>
    <t>Marcelo Oscar</t>
  </si>
  <si>
    <t>UP48 San Martín</t>
  </si>
  <si>
    <t>UP3 San Nicolás</t>
  </si>
  <si>
    <t>Cristian Ezequiel</t>
  </si>
  <si>
    <t>Alberto</t>
  </si>
  <si>
    <t>Miguel Ángel</t>
  </si>
  <si>
    <t>UP7 Azul</t>
  </si>
  <si>
    <t>Ricardo</t>
  </si>
  <si>
    <t>Miguel Angel</t>
  </si>
  <si>
    <t>UP8 Los Hornos</t>
  </si>
  <si>
    <t>UP30 Alvear</t>
  </si>
  <si>
    <t>UP47 San Isidro</t>
  </si>
  <si>
    <t>Romero</t>
  </si>
  <si>
    <t>Rodríguez</t>
  </si>
  <si>
    <t>UP33 Los Hornos</t>
  </si>
  <si>
    <t>UP5 Mercedes</t>
  </si>
  <si>
    <t>AD La Plata I (Pettinato)</t>
  </si>
  <si>
    <t>AD La Plata III</t>
  </si>
  <si>
    <t>UP4 Bahía Blanca</t>
  </si>
  <si>
    <t>AD San Martín</t>
  </si>
  <si>
    <t>Victor Alfonso</t>
  </si>
  <si>
    <t>Mendoza</t>
  </si>
  <si>
    <t>Servicio Penitenciario de Mendoza</t>
  </si>
  <si>
    <t>Juan Alberto</t>
  </si>
  <si>
    <t>Oscar Alfredo</t>
  </si>
  <si>
    <t>Luis Alberto</t>
  </si>
  <si>
    <t>Jorge Alejandro</t>
  </si>
  <si>
    <t>Hugo Alberto</t>
  </si>
  <si>
    <t>Rufino</t>
  </si>
  <si>
    <t>Acuña</t>
  </si>
  <si>
    <t>Diaz</t>
  </si>
  <si>
    <t>Farías</t>
  </si>
  <si>
    <t>Jujuy</t>
  </si>
  <si>
    <t>Servicio Penitenciario de Jujuy</t>
  </si>
  <si>
    <t>Montenegro</t>
  </si>
  <si>
    <t>Chaco</t>
  </si>
  <si>
    <t>Corrientes</t>
  </si>
  <si>
    <t>Servicio Penitenciario de Corrientes</t>
  </si>
  <si>
    <t>Federal</t>
  </si>
  <si>
    <t>Servicio Penitenciario Federal</t>
  </si>
  <si>
    <t>CPF II Marcos Paz</t>
  </si>
  <si>
    <t>CPF CABA</t>
  </si>
  <si>
    <t>Enfermedad</t>
  </si>
  <si>
    <t>CPF I Ezeiza</t>
  </si>
  <si>
    <t>Chubut</t>
  </si>
  <si>
    <t>Formosa</t>
  </si>
  <si>
    <t>Santa Cruz</t>
  </si>
  <si>
    <t>La Pampa</t>
  </si>
  <si>
    <t>Río Negro</t>
  </si>
  <si>
    <t>Luis Fernando</t>
  </si>
  <si>
    <t>Hector</t>
  </si>
  <si>
    <t>COVID-19</t>
  </si>
  <si>
    <t>Las demás enfermedades</t>
  </si>
  <si>
    <t>Guillermo</t>
  </si>
  <si>
    <t>Hector Alberto</t>
  </si>
  <si>
    <t>Torres</t>
  </si>
  <si>
    <t>UP17 Urdampilleta</t>
  </si>
  <si>
    <t>UP28 Magdalena</t>
  </si>
  <si>
    <t>AD Campana</t>
  </si>
  <si>
    <t>UP36 Magdalena</t>
  </si>
  <si>
    <t>UP37 Barker</t>
  </si>
  <si>
    <t>UP41 Campana</t>
  </si>
  <si>
    <t>Corte o perforación</t>
  </si>
  <si>
    <t>Ciudad Autónoma de Buenos Aires</t>
  </si>
  <si>
    <t>Fuego</t>
  </si>
  <si>
    <t>Ríos</t>
  </si>
  <si>
    <t>Juan Ramón</t>
  </si>
  <si>
    <t>Maximiliano</t>
  </si>
  <si>
    <t>Lopez</t>
  </si>
  <si>
    <t>Fabian</t>
  </si>
  <si>
    <t>Suarez</t>
  </si>
  <si>
    <t>Gomez</t>
  </si>
  <si>
    <t>Vega</t>
  </si>
  <si>
    <t>Velazquez</t>
  </si>
  <si>
    <t>No determinada</t>
  </si>
  <si>
    <t>Arma de fuego</t>
  </si>
  <si>
    <t>Servicio Penitenciario de Río Negro</t>
  </si>
  <si>
    <t>Javier</t>
  </si>
  <si>
    <t>Roberto Carlos</t>
  </si>
  <si>
    <t>21 a 29 años</t>
  </si>
  <si>
    <t>30 a 39 años</t>
  </si>
  <si>
    <t>50 a 59 años</t>
  </si>
  <si>
    <t>40 a 49 años</t>
  </si>
  <si>
    <t>CPF IV Ezeiza</t>
  </si>
  <si>
    <t>EP N°2 Gral. Roca</t>
  </si>
  <si>
    <t>EP N°7 Pomona</t>
  </si>
  <si>
    <t>EP N°3 Bariloche</t>
  </si>
  <si>
    <t>CP N°III Almafuerte</t>
  </si>
  <si>
    <t>CP N° I Boulonge Sur Mer</t>
  </si>
  <si>
    <t>CPF III Guemes</t>
  </si>
  <si>
    <t>CPF V Senillosa</t>
  </si>
  <si>
    <t>CPF VI Mendoza</t>
  </si>
  <si>
    <t>CP N°II San Felipe</t>
  </si>
  <si>
    <t>CP N°IV San Rafael</t>
  </si>
  <si>
    <t>Unidad 21 CABA</t>
  </si>
  <si>
    <t>Unidad 34 Campo de Mayo</t>
  </si>
  <si>
    <t>Unidad 35 Santiago del Estero</t>
  </si>
  <si>
    <t>Unidad 6 Rawson</t>
  </si>
  <si>
    <t>Unidad 7 Resistencia</t>
  </si>
  <si>
    <t>Unidad VI Jóvenes Adultos</t>
  </si>
  <si>
    <t>EP N°1 Viedma</t>
  </si>
  <si>
    <t>Unidad 11 Saénz Peña</t>
  </si>
  <si>
    <t>Unidad 14 Esquel</t>
  </si>
  <si>
    <t>Unidad 10 Formosa</t>
  </si>
  <si>
    <t>Unidad 16 Salta</t>
  </si>
  <si>
    <t>Electrocución</t>
  </si>
  <si>
    <t>Neoplasias</t>
  </si>
  <si>
    <t>Julio</t>
  </si>
  <si>
    <t>Luna</t>
  </si>
  <si>
    <t>Servicio Penitenciario de Córdoba</t>
  </si>
  <si>
    <t>Aramayo</t>
  </si>
  <si>
    <t>Gonzalez</t>
  </si>
  <si>
    <t>Alcaidía General 1 de Salta</t>
  </si>
  <si>
    <t>Servicio Penitenciario de San Juan</t>
  </si>
  <si>
    <t>AD Avellaneda</t>
  </si>
  <si>
    <t>UP57 Campana</t>
  </si>
  <si>
    <t>Juarez</t>
  </si>
  <si>
    <t>Sergio Daniel</t>
  </si>
  <si>
    <t>Gerardo Gabriel</t>
  </si>
  <si>
    <t>Juan Pablo</t>
  </si>
  <si>
    <t>Daniel Alejandro</t>
  </si>
  <si>
    <t>Juan Gabriel</t>
  </si>
  <si>
    <t>Marcelo Adrian</t>
  </si>
  <si>
    <t>Franco Ezequiel</t>
  </si>
  <si>
    <t>Perez</t>
  </si>
  <si>
    <t>Oscar Alberto</t>
  </si>
  <si>
    <t>Chavez Vazquez</t>
  </si>
  <si>
    <t>Jorge Luis</t>
  </si>
  <si>
    <t>Julio Alberto</t>
  </si>
  <si>
    <t>Marcos Alejandro</t>
  </si>
  <si>
    <t>Julio Cesar</t>
  </si>
  <si>
    <t>Oscar</t>
  </si>
  <si>
    <t>Herrera Fernandez</t>
  </si>
  <si>
    <t>Emiliano</t>
  </si>
  <si>
    <t>Javier Marcelo</t>
  </si>
  <si>
    <t>Horacio Roberto</t>
  </si>
  <si>
    <t>Roberto Daniel</t>
  </si>
  <si>
    <t>Sergio Gustavo</t>
  </si>
  <si>
    <t>Leguizamon</t>
  </si>
  <si>
    <t>Jonathan</t>
  </si>
  <si>
    <t>Marcelo Fabian</t>
  </si>
  <si>
    <t>Rafael Arcangel</t>
  </si>
  <si>
    <t>Ramirez</t>
  </si>
  <si>
    <t>Neumonía</t>
  </si>
  <si>
    <t>HIV</t>
  </si>
  <si>
    <t>Cáncer de páncreas</t>
  </si>
  <si>
    <t>Cáncer de laringe</t>
  </si>
  <si>
    <t>Cáncer de riñon</t>
  </si>
  <si>
    <t>Cáncer de pulmón</t>
  </si>
  <si>
    <t>Peritonitis</t>
  </si>
  <si>
    <t>Hernia abdominal</t>
  </si>
  <si>
    <t>Servicio Penitenciario de Catamarca</t>
  </si>
  <si>
    <t>Catamarca</t>
  </si>
  <si>
    <t>Mario Alberto</t>
  </si>
  <si>
    <t>Entre Ríos</t>
  </si>
  <si>
    <t>Servicio Penitenciario de Entre Ríos</t>
  </si>
  <si>
    <t>Rojas</t>
  </si>
  <si>
    <t>Sanchez</t>
  </si>
  <si>
    <t>Gabriel</t>
  </si>
  <si>
    <t>Cristian Alejandro</t>
  </si>
  <si>
    <t>Nicolás</t>
  </si>
  <si>
    <t>Servicio Penitenciario de Formosa</t>
  </si>
  <si>
    <t>Servicio Penitenciario de Misiones</t>
  </si>
  <si>
    <t>Servicio Penitenciario de Santiago del Estero</t>
  </si>
  <si>
    <t>Servicio Penitenciario de Tierra del Fuego</t>
  </si>
  <si>
    <t>Quiroga</t>
  </si>
  <si>
    <t>Barrionuevo</t>
  </si>
  <si>
    <t>Unidad de Detención N°1 Rio Grande</t>
  </si>
  <si>
    <t>Rosa</t>
  </si>
  <si>
    <t>Jose Leandro</t>
  </si>
  <si>
    <t>Bazan</t>
  </si>
  <si>
    <t>Alegre</t>
  </si>
  <si>
    <t>Bartmus</t>
  </si>
  <si>
    <t>Victor Hugo</t>
  </si>
  <si>
    <t>Fernandez</t>
  </si>
  <si>
    <t>Figueroa</t>
  </si>
  <si>
    <t>Godoy</t>
  </si>
  <si>
    <t>Molina</t>
  </si>
  <si>
    <t>Mujer Trans</t>
  </si>
  <si>
    <t>Alcaidía IV Hospital Central</t>
  </si>
  <si>
    <t>Unidad de Salud para Inimputables</t>
  </si>
  <si>
    <t>Tierra del Fuego</t>
  </si>
  <si>
    <t>Unidad 15 Río Gallegos</t>
  </si>
  <si>
    <t>Unidad 13 La Pampa</t>
  </si>
  <si>
    <t>Misiones</t>
  </si>
  <si>
    <t>Siniestro</t>
  </si>
  <si>
    <t>.</t>
  </si>
  <si>
    <t>Rio Negro</t>
  </si>
  <si>
    <t>Año 2019</t>
  </si>
  <si>
    <t>Año 2020</t>
  </si>
  <si>
    <t>Año 2021</t>
  </si>
  <si>
    <t>Santa Fe (r)</t>
  </si>
  <si>
    <t xml:space="preserve">Tucumán (r) </t>
  </si>
  <si>
    <t xml:space="preserve">Federal (r) </t>
  </si>
  <si>
    <t xml:space="preserve">Mendoza (r) </t>
  </si>
  <si>
    <t>Año</t>
  </si>
  <si>
    <t>Población</t>
  </si>
  <si>
    <t xml:space="preserve">Dif. </t>
  </si>
  <si>
    <t>(ii) No se incluyen La Pampa y CABA, ya que no cuentan con establecimientos bajo gestión penitenciaria.</t>
  </si>
  <si>
    <t>(iii) En el caso de las jurisdicciones señaladas con (r) las fuentes de la información son organismos de control y judiciales que elaboran registros de muertes de carácter sistemáticos. Para el resto de las jurisdicciones en las que no existen registros, se recupera el dato publicado por SNEEP o remitido por los servicios penitenciarios y/o mecanismos locales al CNPT, por lo que podría no corresponder con el universo de casos y deben ser considerados como datos provisorios.</t>
  </si>
  <si>
    <r>
      <t>Jurisdicción</t>
    </r>
    <r>
      <rPr>
        <b/>
        <vertAlign val="superscript"/>
        <sz val="11"/>
        <color rgb="FF000000"/>
        <rFont val="Calibri"/>
        <family val="2"/>
      </rPr>
      <t>(ii) (iii)</t>
    </r>
  </si>
  <si>
    <t>Buenos Aires Prov. (r)</t>
  </si>
  <si>
    <t>Año 2022</t>
  </si>
  <si>
    <t>Complejo Penitenciario N° II</t>
  </si>
  <si>
    <t>Unidad Penitenciaria N° VII</t>
  </si>
  <si>
    <t>Complejo Penitenciario N° I</t>
  </si>
  <si>
    <t>Servicio Penitenciario de Chaco</t>
  </si>
  <si>
    <t>Manuel</t>
  </si>
  <si>
    <t>Vazquez</t>
  </si>
  <si>
    <t>Campos</t>
  </si>
  <si>
    <t>Eduardo</t>
  </si>
  <si>
    <t>Cochia</t>
  </si>
  <si>
    <t>Si</t>
  </si>
  <si>
    <t>Julio César</t>
  </si>
  <si>
    <t>Marcos Pedro</t>
  </si>
  <si>
    <t>Mes</t>
  </si>
  <si>
    <t>Uso de la fuerza policial</t>
  </si>
  <si>
    <t>Custodia policial</t>
  </si>
  <si>
    <t>Custodia penitenciaria</t>
  </si>
  <si>
    <t>Total País</t>
  </si>
  <si>
    <t>Total</t>
  </si>
  <si>
    <t>Agosto</t>
  </si>
  <si>
    <t>Septiembre</t>
  </si>
  <si>
    <t>Enero</t>
  </si>
  <si>
    <t>Febrero</t>
  </si>
  <si>
    <t>Marzo</t>
  </si>
  <si>
    <t>Abril</t>
  </si>
  <si>
    <t>Mayo</t>
  </si>
  <si>
    <t>Junio</t>
  </si>
  <si>
    <t>Octubre</t>
  </si>
  <si>
    <t>Noviembre</t>
  </si>
  <si>
    <t>Diciembre</t>
  </si>
  <si>
    <t>Frecuencia acumulada</t>
  </si>
  <si>
    <t>Frecuencia absoluta</t>
  </si>
  <si>
    <t xml:space="preserve">EP N°8, Villa Dolores </t>
  </si>
  <si>
    <t>Complejo Carcelario N°2, Cruz del Eje</t>
  </si>
  <si>
    <t xml:space="preserve">EP N°5, Villa María </t>
  </si>
  <si>
    <t>EP N°4, Colonia Monte Cristo</t>
  </si>
  <si>
    <t>EP N°7, San Francisco</t>
  </si>
  <si>
    <t xml:space="preserve">Diego Hernan </t>
  </si>
  <si>
    <t>Milagros</t>
  </si>
  <si>
    <t>Guerrero</t>
  </si>
  <si>
    <t>Rojo</t>
  </si>
  <si>
    <t>Cristian Juan Osvaldo</t>
  </si>
  <si>
    <t>Clavero</t>
  </si>
  <si>
    <t>Fabian Alberto</t>
  </si>
  <si>
    <t>Rodriguez</t>
  </si>
  <si>
    <t>Mariano Ivan</t>
  </si>
  <si>
    <t>Unidad Nº 4 SPF</t>
  </si>
  <si>
    <t>Unidad N° 34 SPF</t>
  </si>
  <si>
    <t>Albornoz Gomez</t>
  </si>
  <si>
    <t>Matias Joel</t>
  </si>
  <si>
    <t>Betancud</t>
  </si>
  <si>
    <t>Luis Carlos Armando</t>
  </si>
  <si>
    <t>Dimura Cimino</t>
  </si>
  <si>
    <t>Lucas</t>
  </si>
  <si>
    <t>Funes Mansur</t>
  </si>
  <si>
    <t>Jorge Maximiliano</t>
  </si>
  <si>
    <t>Garañiz Lujan</t>
  </si>
  <si>
    <t>Gustavo Adolfo</t>
  </si>
  <si>
    <t>Gonzalez Navarro</t>
  </si>
  <si>
    <t>Daniel Marcelo</t>
  </si>
  <si>
    <t>Matus</t>
  </si>
  <si>
    <t>Gustavo Gabriel</t>
  </si>
  <si>
    <t>Morales</t>
  </si>
  <si>
    <t>Pizarro Alcain</t>
  </si>
  <si>
    <t>Diego Alejandro</t>
  </si>
  <si>
    <t>Sanchez Videla</t>
  </si>
  <si>
    <t>Pablo Cesar</t>
  </si>
  <si>
    <t>Sosa Lucarelli</t>
  </si>
  <si>
    <t>Leandro</t>
  </si>
  <si>
    <t>Yarllete Gordiva</t>
  </si>
  <si>
    <t>Omar Sebastian</t>
  </si>
  <si>
    <t>Maximiliano Leonel</t>
  </si>
  <si>
    <t>Benitez</t>
  </si>
  <si>
    <t>Unidad Penal de Chimbas</t>
  </si>
  <si>
    <t>Luis Daniel</t>
  </si>
  <si>
    <t>Esquivel</t>
  </si>
  <si>
    <t>Ovejero</t>
  </si>
  <si>
    <t>Leucemia</t>
  </si>
  <si>
    <t>Hugo Oscar</t>
  </si>
  <si>
    <t>Sosa</t>
  </si>
  <si>
    <t>Toledo</t>
  </si>
  <si>
    <t>Javier Alberto</t>
  </si>
  <si>
    <t>Marquez</t>
  </si>
  <si>
    <t>Joel Jonatan</t>
  </si>
  <si>
    <t>Pablo Rubén</t>
  </si>
  <si>
    <t>Cordoba</t>
  </si>
  <si>
    <t>Jose Fabián</t>
  </si>
  <si>
    <t>Alan Jose Luis</t>
  </si>
  <si>
    <t>Valdez</t>
  </si>
  <si>
    <t>Andres</t>
  </si>
  <si>
    <t>Rossello</t>
  </si>
  <si>
    <t>Lucas Ezequiel</t>
  </si>
  <si>
    <t>Amarillo</t>
  </si>
  <si>
    <t>Mabel</t>
  </si>
  <si>
    <t>Ramiro Rodrigo</t>
  </si>
  <si>
    <t>Osvaldo</t>
  </si>
  <si>
    <t>Zalazar</t>
  </si>
  <si>
    <t>Roberto Ezequiel</t>
  </si>
  <si>
    <t>Albarracín</t>
  </si>
  <si>
    <t>Alejandro German</t>
  </si>
  <si>
    <t>Castañeda</t>
  </si>
  <si>
    <t>Eduardo Emanuel</t>
  </si>
  <si>
    <t>Silva</t>
  </si>
  <si>
    <t>Graciela</t>
  </si>
  <si>
    <t>Alustiza</t>
  </si>
  <si>
    <t>Zumpano Cuadra</t>
  </si>
  <si>
    <t>Claudelino</t>
  </si>
  <si>
    <t>Zelaya Montiel</t>
  </si>
  <si>
    <t>Luis Martín</t>
  </si>
  <si>
    <t>Zaragoza Ruiz</t>
  </si>
  <si>
    <t>Zapata Irala</t>
  </si>
  <si>
    <t>Isaias Gabriel</t>
  </si>
  <si>
    <t>Ybañez Ali</t>
  </si>
  <si>
    <t>Nestor Fabian</t>
  </si>
  <si>
    <t>Yapura Montes</t>
  </si>
  <si>
    <t>Daniel Alfredo</t>
  </si>
  <si>
    <t>Yañez Pinilla</t>
  </si>
  <si>
    <t>Juan Daniel</t>
  </si>
  <si>
    <t>Videla Saucedo</t>
  </si>
  <si>
    <t>Javier Alejandro</t>
  </si>
  <si>
    <t>Vidal</t>
  </si>
  <si>
    <t>Esteban Ariel</t>
  </si>
  <si>
    <t>Vazquez Alvarez</t>
  </si>
  <si>
    <t>Varón trans</t>
  </si>
  <si>
    <t>Noa Benjamin (Ana Belén)</t>
  </si>
  <si>
    <t>Troncoso Espíndola</t>
  </si>
  <si>
    <t>Toledo Herrera</t>
  </si>
  <si>
    <t>Toledo Alvarez</t>
  </si>
  <si>
    <t>Thames Juarez</t>
  </si>
  <si>
    <t>Jorge Rafael</t>
  </si>
  <si>
    <t>Tevez Toranza</t>
  </si>
  <si>
    <t>Elida Noemí</t>
  </si>
  <si>
    <t>Tapia Quiroga Ojeda</t>
  </si>
  <si>
    <t>Manuel Ignacio</t>
  </si>
  <si>
    <t>Sueldo Martinez</t>
  </si>
  <si>
    <t>Stemmer Torres</t>
  </si>
  <si>
    <t>Sosa Giménez</t>
  </si>
  <si>
    <t>Juan Antonio</t>
  </si>
  <si>
    <t>Soria Vega</t>
  </si>
  <si>
    <t>Claudio Luciano</t>
  </si>
  <si>
    <t>Soria Cocha</t>
  </si>
  <si>
    <t>Rodrigo Ezequiel</t>
  </si>
  <si>
    <t>Antonio</t>
  </si>
  <si>
    <t>Smith Ortigoza</t>
  </si>
  <si>
    <t>Joel Agustín</t>
  </si>
  <si>
    <t>Andrés Raúl</t>
  </si>
  <si>
    <t>Selpa Tesone</t>
  </si>
  <si>
    <t>Maria Elisa</t>
  </si>
  <si>
    <t>Saubidet</t>
  </si>
  <si>
    <t>Damian Sebastian</t>
  </si>
  <si>
    <t>Santucho Giugliani</t>
  </si>
  <si>
    <t>Julio Daniel</t>
  </si>
  <si>
    <t>Sanchez Fernandez</t>
  </si>
  <si>
    <t>Sixto Daniel</t>
  </si>
  <si>
    <t>Sanchez Acosta</t>
  </si>
  <si>
    <t>Victor Manuel</t>
  </si>
  <si>
    <t>Salto Cuellar</t>
  </si>
  <si>
    <t>Hugo Epifanio</t>
  </si>
  <si>
    <t>Ruiz Fernandez</t>
  </si>
  <si>
    <t>Carlos José</t>
  </si>
  <si>
    <t>Ruiz Diaz Valdez</t>
  </si>
  <si>
    <t>Eduardo Walter</t>
  </si>
  <si>
    <t>Rotela Yacobino</t>
  </si>
  <si>
    <t>Luis Omar</t>
  </si>
  <si>
    <t>Romero Gomez</t>
  </si>
  <si>
    <t>Juan Epifanio</t>
  </si>
  <si>
    <t>Roldan Zaracho</t>
  </si>
  <si>
    <t>Pablo Benedicto</t>
  </si>
  <si>
    <t>Rodriguez Tavalera</t>
  </si>
  <si>
    <t>Mario Ramón</t>
  </si>
  <si>
    <t>Rodriguez Gil</t>
  </si>
  <si>
    <t>Claudio Javier</t>
  </si>
  <si>
    <t>Rodriguez Fernandez</t>
  </si>
  <si>
    <t>Carlos Humberto</t>
  </si>
  <si>
    <t>Robles Emili</t>
  </si>
  <si>
    <t>Carlos Norberto Daniel</t>
  </si>
  <si>
    <t>Rincon Herrera</t>
  </si>
  <si>
    <t>Hector Damian</t>
  </si>
  <si>
    <t>Rimer Vento Alvarez</t>
  </si>
  <si>
    <t>Santiago Constantino</t>
  </si>
  <si>
    <t>Regalia Triata</t>
  </si>
  <si>
    <t>Randazzo Carrizo</t>
  </si>
  <si>
    <t>Celeste</t>
  </si>
  <si>
    <t>Ramos Campos</t>
  </si>
  <si>
    <t>Atilio Floreal</t>
  </si>
  <si>
    <t>Ramirez Sosa</t>
  </si>
  <si>
    <t>Tobías Joel</t>
  </si>
  <si>
    <t>Ramirez Czudyk</t>
  </si>
  <si>
    <t>Mario Julian</t>
  </si>
  <si>
    <t>Quiroga Arias</t>
  </si>
  <si>
    <t>Gustavo Daniel</t>
  </si>
  <si>
    <t>Plaza Tello</t>
  </si>
  <si>
    <t>Piras Juarez</t>
  </si>
  <si>
    <t>Piñeiro Deahns</t>
  </si>
  <si>
    <t>Brian Jesús</t>
  </si>
  <si>
    <t>Petruccelli Rotela</t>
  </si>
  <si>
    <t>Peters Di Maio</t>
  </si>
  <si>
    <t>Silvia Mónica</t>
  </si>
  <si>
    <t>Perez Miguel</t>
  </si>
  <si>
    <t>Gabriel Ángel</t>
  </si>
  <si>
    <t>Pérez Galeano</t>
  </si>
  <si>
    <t>Ramón Aníbal</t>
  </si>
  <si>
    <t>Perez Escalada</t>
  </si>
  <si>
    <t>Jorge Daniel</t>
  </si>
  <si>
    <t>Perera Figueroa</t>
  </si>
  <si>
    <t>Gabriel Zacarias</t>
  </si>
  <si>
    <t>Peralta Rodriguez</t>
  </si>
  <si>
    <t>Lucas Esteban</t>
  </si>
  <si>
    <t>Peralta Gonzalez</t>
  </si>
  <si>
    <t>Pelozo González</t>
  </si>
  <si>
    <t>Luciano Hernan</t>
  </si>
  <si>
    <t>Paz Ortoguez</t>
  </si>
  <si>
    <t>Paniagua</t>
  </si>
  <si>
    <t>Luis Américo</t>
  </si>
  <si>
    <t>Palacios Tobares</t>
  </si>
  <si>
    <t>Paiva Castillo</t>
  </si>
  <si>
    <t>Jorge Virgilio</t>
  </si>
  <si>
    <t>Pacheco Moreno</t>
  </si>
  <si>
    <t>Claudio Oscar</t>
  </si>
  <si>
    <t>Pacheco Correa</t>
  </si>
  <si>
    <t>Edgardo Raul</t>
  </si>
  <si>
    <t>Oviedo Brack</t>
  </si>
  <si>
    <t>Gilberto</t>
  </si>
  <si>
    <t>Otazu Silva</t>
  </si>
  <si>
    <t>Ortiz Miro</t>
  </si>
  <si>
    <t>Orajovac Pizarro</t>
  </si>
  <si>
    <t>Juan Bautista</t>
  </si>
  <si>
    <t>Nuñez Zarza</t>
  </si>
  <si>
    <t>Cristian Ruben</t>
  </si>
  <si>
    <t>Nuñez García</t>
  </si>
  <si>
    <t>Roberto Pablo</t>
  </si>
  <si>
    <t>Nievas Campos</t>
  </si>
  <si>
    <t>Domingo José</t>
  </si>
  <si>
    <t>Nassivera Carrizo</t>
  </si>
  <si>
    <t>Edith Mabel</t>
  </si>
  <si>
    <t>Muñoz Villarroel</t>
  </si>
  <si>
    <t>Eugenio Gustavo</t>
  </si>
  <si>
    <t>Muñoz Rodriguez</t>
  </si>
  <si>
    <t>Jonatan Ezequiel</t>
  </si>
  <si>
    <t>Moreno Gonzalez</t>
  </si>
  <si>
    <t>Brian Adrian</t>
  </si>
  <si>
    <t>Moreira Valdez</t>
  </si>
  <si>
    <t>Jorge Javier</t>
  </si>
  <si>
    <t>Lorenzo Walter</t>
  </si>
  <si>
    <t>Monzón Pérez</t>
  </si>
  <si>
    <t>Carlos Darío</t>
  </si>
  <si>
    <t>Montoya</t>
  </si>
  <si>
    <t>Jorge Ramón</t>
  </si>
  <si>
    <t>Montiel Godoy</t>
  </si>
  <si>
    <t>Jorge Néstor</t>
  </si>
  <si>
    <t>Miranda Ríos</t>
  </si>
  <si>
    <t>Mercado Arce</t>
  </si>
  <si>
    <t>Alberto Vicente Jesús</t>
  </si>
  <si>
    <t>Mendez Amarilla</t>
  </si>
  <si>
    <t>Martínez Alampi</t>
  </si>
  <si>
    <t>Jorge Oscar</t>
  </si>
  <si>
    <t>Marthay Telekes</t>
  </si>
  <si>
    <t>Irene Adela</t>
  </si>
  <si>
    <t>Manzur González</t>
  </si>
  <si>
    <t>Mario Ismael Hernan</t>
  </si>
  <si>
    <t>Maldonado San Martín</t>
  </si>
  <si>
    <t>Maldonado Ontivero</t>
  </si>
  <si>
    <t>Oscar Hernando Ezequiel</t>
  </si>
  <si>
    <t>Machado Perez</t>
  </si>
  <si>
    <t>Marcelo Floreal</t>
  </si>
  <si>
    <t>Machado Dangelo</t>
  </si>
  <si>
    <t>Lopez Nieto</t>
  </si>
  <si>
    <t>Pascual Enrique</t>
  </si>
  <si>
    <t>Lopez Coronel</t>
  </si>
  <si>
    <t>López Benitez</t>
  </si>
  <si>
    <t>Leonor</t>
  </si>
  <si>
    <t>Lecoque</t>
  </si>
  <si>
    <t>Cristian Omar</t>
  </si>
  <si>
    <t>Lavergne</t>
  </si>
  <si>
    <t>Silveiro Omar</t>
  </si>
  <si>
    <t>Larrosa Aguirre</t>
  </si>
  <si>
    <t>Alfredo</t>
  </si>
  <si>
    <t>Lareau Mattos</t>
  </si>
  <si>
    <t>Diego Gastón</t>
  </si>
  <si>
    <t>Lagar Baez</t>
  </si>
  <si>
    <t>Hector David</t>
  </si>
  <si>
    <t>Juarez Fleitas</t>
  </si>
  <si>
    <t>Angel Daniel</t>
  </si>
  <si>
    <t>Irigoitia Barragan</t>
  </si>
  <si>
    <t>Rubén Antonio</t>
  </si>
  <si>
    <t>Iriart Cacache</t>
  </si>
  <si>
    <t>Mario Ramon</t>
  </si>
  <si>
    <t>Iglesias Neyra</t>
  </si>
  <si>
    <t>Juan Vicente</t>
  </si>
  <si>
    <t>Herrera Martínez</t>
  </si>
  <si>
    <t>Carlos Horacio</t>
  </si>
  <si>
    <t>Hall Kees</t>
  </si>
  <si>
    <t>Pablo Marcelo</t>
  </si>
  <si>
    <t>Guillen</t>
  </si>
  <si>
    <t>Ariel Octavio</t>
  </si>
  <si>
    <t>Gonzalez Paez</t>
  </si>
  <si>
    <t>Marta Gabriela</t>
  </si>
  <si>
    <t>Gonzalez Dominguez</t>
  </si>
  <si>
    <t>Diego José</t>
  </si>
  <si>
    <t>Gomez Soto</t>
  </si>
  <si>
    <t>Gomez Arias</t>
  </si>
  <si>
    <t>Marcelo Gabriel</t>
  </si>
  <si>
    <t>Giménez Muñoz</t>
  </si>
  <si>
    <t>Gauthier Ramos</t>
  </si>
  <si>
    <t>Victor Alejandro</t>
  </si>
  <si>
    <t>Gaitan Ledesma</t>
  </si>
  <si>
    <t>Matías</t>
  </si>
  <si>
    <t>Funes Lozano</t>
  </si>
  <si>
    <t>Leonel Omar</t>
  </si>
  <si>
    <t>Franco Flores</t>
  </si>
  <si>
    <t>Ruben Orlando</t>
  </si>
  <si>
    <t>Fontan Gabino</t>
  </si>
  <si>
    <t>Hugo Emanuel</t>
  </si>
  <si>
    <t>Fontan Acuña</t>
  </si>
  <si>
    <t>Florentin Gonzalez</t>
  </si>
  <si>
    <t>Fatshe Espindola</t>
  </si>
  <si>
    <t>Jhonny</t>
  </si>
  <si>
    <t>Evangelista Ramírez</t>
  </si>
  <si>
    <t>Mario Osmar</t>
  </si>
  <si>
    <t>Espindola Portillo</t>
  </si>
  <si>
    <t>Daniela</t>
  </si>
  <si>
    <t>Dublores Usin</t>
  </si>
  <si>
    <t>Transito Miguel</t>
  </si>
  <si>
    <t>Diaz Villalba</t>
  </si>
  <si>
    <t>Javier Esteban</t>
  </si>
  <si>
    <t>Dias Campos</t>
  </si>
  <si>
    <t>Roberto Rodolfo</t>
  </si>
  <si>
    <t>Del Valle Acosta</t>
  </si>
  <si>
    <t>Brian Gustavo</t>
  </si>
  <si>
    <t>Del Prete Cucarece</t>
  </si>
  <si>
    <t>Jose Alberto</t>
  </si>
  <si>
    <t>De Luca Reategui</t>
  </si>
  <si>
    <t>Tulio Eduardo</t>
  </si>
  <si>
    <t>De Angelis Calvi</t>
  </si>
  <si>
    <t>Cristian Ariel</t>
  </si>
  <si>
    <t>De Abreu Cavagnero</t>
  </si>
  <si>
    <t>Sergio Valentín</t>
  </si>
  <si>
    <t>Curin Illanes</t>
  </si>
  <si>
    <t>Daniel Pedro</t>
  </si>
  <si>
    <t>Cuello Aloise</t>
  </si>
  <si>
    <t>Raul Ignacio</t>
  </si>
  <si>
    <t>Covato Oldani</t>
  </si>
  <si>
    <t>Reynaldo</t>
  </si>
  <si>
    <t>Cortés Santillán</t>
  </si>
  <si>
    <t>Marcelo Claudio</t>
  </si>
  <si>
    <t>Clenar Rey</t>
  </si>
  <si>
    <t>Juan Francisco</t>
  </si>
  <si>
    <t>Chavez</t>
  </si>
  <si>
    <t>Esteban Pablo</t>
  </si>
  <si>
    <t>Cepeda Cherini</t>
  </si>
  <si>
    <t>Hugo Victor</t>
  </si>
  <si>
    <t>Ceballos Alvarado</t>
  </si>
  <si>
    <t>Hugo Caupolican</t>
  </si>
  <si>
    <t>Castro Rojas</t>
  </si>
  <si>
    <t>Eduardo Ramón</t>
  </si>
  <si>
    <t>Castillo Dominguez</t>
  </si>
  <si>
    <t>Castellanos Ramos</t>
  </si>
  <si>
    <t>Carrizo Veron</t>
  </si>
  <si>
    <t>Hector Hugo</t>
  </si>
  <si>
    <t>Carrion Perales</t>
  </si>
  <si>
    <t>Carbonel Contreras</t>
  </si>
  <si>
    <t>Maximiliano Nestor</t>
  </si>
  <si>
    <t>Carabajal Vega</t>
  </si>
  <si>
    <t>Gustavo Ariel</t>
  </si>
  <si>
    <t>Campos Orozco</t>
  </si>
  <si>
    <t>Cáceres Mendoza</t>
  </si>
  <si>
    <t>Cabrera Osuna</t>
  </si>
  <si>
    <t>Jorge Rene</t>
  </si>
  <si>
    <t>Burgos Ramirez</t>
  </si>
  <si>
    <t>Hector Daniel</t>
  </si>
  <si>
    <t>Buch Franco</t>
  </si>
  <si>
    <t>Alejandro Marcelo</t>
  </si>
  <si>
    <t>Bottinguer Da Silva</t>
  </si>
  <si>
    <t>Juan Ángel</t>
  </si>
  <si>
    <t>Borda Aguirre</t>
  </si>
  <si>
    <t>Adriano</t>
  </si>
  <si>
    <t>Bianchini Romero</t>
  </si>
  <si>
    <t>Benancio</t>
  </si>
  <si>
    <t>Benitez Orue</t>
  </si>
  <si>
    <t>Alejandro Ramón</t>
  </si>
  <si>
    <t>Julian Oscar</t>
  </si>
  <si>
    <t>Becerra Suárez</t>
  </si>
  <si>
    <t>Nestor Ramon</t>
  </si>
  <si>
    <t>Barrios Troche</t>
  </si>
  <si>
    <t>Sasha Natalia</t>
  </si>
  <si>
    <t>Barrionuevo Leon</t>
  </si>
  <si>
    <t>Ramon Jose</t>
  </si>
  <si>
    <t>Barreto Acencio</t>
  </si>
  <si>
    <t>Nicolás Matías</t>
  </si>
  <si>
    <t>Banegas</t>
  </si>
  <si>
    <t>Leandro Sebastián</t>
  </si>
  <si>
    <t>Balcarcel Moglie</t>
  </si>
  <si>
    <t>Bruno Leonardo</t>
  </si>
  <si>
    <t>Azañero Reyes</t>
  </si>
  <si>
    <t>Facundo Silvio</t>
  </si>
  <si>
    <t>Athanassiev Mazzuco</t>
  </si>
  <si>
    <t>Camila Ayelén</t>
  </si>
  <si>
    <t>Aranguren</t>
  </si>
  <si>
    <t>Aquino Ovidio</t>
  </si>
  <si>
    <t>Alfonzo</t>
  </si>
  <si>
    <t>Aquino Benitez</t>
  </si>
  <si>
    <t>Marcelo David</t>
  </si>
  <si>
    <t>Aprea Lombardo</t>
  </si>
  <si>
    <t>Andrada Arroyo</t>
  </si>
  <si>
    <t>Walter Daniel</t>
  </si>
  <si>
    <t>Alves Protasoni</t>
  </si>
  <si>
    <t>Altamirano Betancourt</t>
  </si>
  <si>
    <t>Claudio Marcelo</t>
  </si>
  <si>
    <t>Almeira Del Valle</t>
  </si>
  <si>
    <t>Braian Emanuel</t>
  </si>
  <si>
    <t>Almeida Avila</t>
  </si>
  <si>
    <t>Alegre González</t>
  </si>
  <si>
    <t>Hugo</t>
  </si>
  <si>
    <t>Alaniz Dominguez</t>
  </si>
  <si>
    <t>José Adrián</t>
  </si>
  <si>
    <t>Aguirre Medina</t>
  </si>
  <si>
    <t>Aguilar Mendez</t>
  </si>
  <si>
    <t>Guillermo Ramon</t>
  </si>
  <si>
    <t>Aguilar Lezcano</t>
  </si>
  <si>
    <t>Marcos Arnaldo</t>
  </si>
  <si>
    <t>Acuña Guevara</t>
  </si>
  <si>
    <t>Ricardo Roberto</t>
  </si>
  <si>
    <t>Acuña Carrizo</t>
  </si>
  <si>
    <t>Miguel Rosendo</t>
  </si>
  <si>
    <t>Acosta Valdez</t>
  </si>
  <si>
    <t>Acosta Gonzalez</t>
  </si>
  <si>
    <t>UP58 Lomas de Zamora</t>
  </si>
  <si>
    <t>UP20 Trenque Lauquen</t>
  </si>
  <si>
    <r>
      <t>Tabla N°X. Muertes bajo custodia penitenciaria, por jurisdicción y total país. 2019-2022.</t>
    </r>
    <r>
      <rPr>
        <b/>
        <i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Datos provisorios</t>
    </r>
    <r>
      <rPr>
        <b/>
        <vertAlign val="superscript"/>
        <sz val="10"/>
        <color rgb="FF000000"/>
        <rFont val="Calibri"/>
        <family val="2"/>
      </rPr>
      <t>(i)</t>
    </r>
  </si>
  <si>
    <t>(i) No se contabilizan muertes ocurridas en el marco de un arresto domiciliario, ya que no todas las jurisdicciones remitieron esta información.</t>
  </si>
  <si>
    <t xml:space="preserve">Nota: El signo "." refiere a dato no registrado (incluye casos en los que no se pudo identificar si el contenido es nulo o sin información). </t>
  </si>
  <si>
    <t>Fuente: Elaboración propia a partir de casos de fallecimientos de los que tomó conocimiento el CNPT a la fecha de este informe (julio 2023).</t>
  </si>
  <si>
    <t>%</t>
  </si>
  <si>
    <t>20 a 39</t>
  </si>
  <si>
    <t>Cant. Muertes**</t>
  </si>
  <si>
    <t>T. mortalidad***</t>
  </si>
  <si>
    <t>Pablo Ramon Alejandro</t>
  </si>
  <si>
    <t>Martin Edgardo</t>
  </si>
  <si>
    <t>Aguirre</t>
  </si>
  <si>
    <t>Leandro Jose</t>
  </si>
  <si>
    <t>Guzman</t>
  </si>
  <si>
    <t>Enrique Nicolas Alfredo</t>
  </si>
  <si>
    <t>Oribe</t>
  </si>
  <si>
    <t>Mario Timoteo</t>
  </si>
  <si>
    <t>Miguel Francisco</t>
  </si>
  <si>
    <t>Santos</t>
  </si>
  <si>
    <t>Ramon Donato</t>
  </si>
  <si>
    <t>Flores</t>
  </si>
  <si>
    <t>Saravia</t>
  </si>
  <si>
    <t>Carrizo</t>
  </si>
  <si>
    <t>Brito</t>
  </si>
  <si>
    <t>Martin</t>
  </si>
  <si>
    <t>Olmos</t>
  </si>
  <si>
    <t>Juan Eduardo</t>
  </si>
  <si>
    <t>Arias</t>
  </si>
  <si>
    <t>Causas externas</t>
  </si>
  <si>
    <t>Ahorcamiento o sofocación</t>
  </si>
  <si>
    <t>Barreto</t>
  </si>
  <si>
    <t>Eduardo Alejandro</t>
  </si>
  <si>
    <t>Villalba</t>
  </si>
  <si>
    <t>Ledesma</t>
  </si>
  <si>
    <t>Farias</t>
  </si>
  <si>
    <t>Miranda</t>
  </si>
  <si>
    <t>Fernández</t>
  </si>
  <si>
    <t>Golpe por o contra</t>
  </si>
  <si>
    <t>Gabriel Alejandro</t>
  </si>
  <si>
    <t>Maidana</t>
  </si>
  <si>
    <t>Coronel</t>
  </si>
  <si>
    <t>Ezequiel</t>
  </si>
  <si>
    <t>Vehículo</t>
  </si>
  <si>
    <t>Gutierrez</t>
  </si>
  <si>
    <t>Galvan</t>
  </si>
  <si>
    <t>Melgarez</t>
  </si>
  <si>
    <t>Veron</t>
  </si>
  <si>
    <t>Ponce</t>
  </si>
  <si>
    <t>Esteban</t>
  </si>
  <si>
    <t>Olivera</t>
  </si>
  <si>
    <t>Cristian Daniel</t>
  </si>
  <si>
    <t>Vallejos</t>
  </si>
  <si>
    <t>Ayala</t>
  </si>
  <si>
    <t>Pablo Andres</t>
  </si>
  <si>
    <t>Daniel</t>
  </si>
  <si>
    <t>Nicolas</t>
  </si>
  <si>
    <t>Moreira</t>
  </si>
  <si>
    <t>Rivarola</t>
  </si>
  <si>
    <t>Osuna</t>
  </si>
  <si>
    <t>Unidad de Detención N°11</t>
  </si>
  <si>
    <t>Buenos Aires</t>
  </si>
  <si>
    <t>Entre Rios</t>
  </si>
  <si>
    <t>Neuquen</t>
  </si>
  <si>
    <t>Tierra Del Fuego</t>
  </si>
  <si>
    <t>Pobl. SP</t>
  </si>
  <si>
    <t>Pobl. Policía</t>
  </si>
  <si>
    <t>Muertes Policía</t>
  </si>
  <si>
    <t>Muertes SP</t>
  </si>
  <si>
    <t>Ciudad De Buenos Aires</t>
  </si>
  <si>
    <t>Santiago Del Estero</t>
  </si>
  <si>
    <t>T. Mort. SP (cada mil PPL)</t>
  </si>
  <si>
    <t>T. Mort. Policía (cada mil PPL)</t>
  </si>
  <si>
    <t>SOLO PROV ALOJA PERM.</t>
  </si>
  <si>
    <t>///</t>
  </si>
  <si>
    <t>Blanco</t>
  </si>
  <si>
    <t>Alarcón</t>
  </si>
  <si>
    <t>Caceres</t>
  </si>
  <si>
    <t>Sergio Sofiel</t>
  </si>
  <si>
    <t>Soto</t>
  </si>
  <si>
    <t>Complejo Carcelario N°1, Bouwer</t>
  </si>
  <si>
    <t>Exequiel Guillermo</t>
  </si>
  <si>
    <t>Jacob</t>
  </si>
  <si>
    <t>Alvarez</t>
  </si>
  <si>
    <t>Moreno</t>
  </si>
  <si>
    <t xml:space="preserve">Jorge Alberto </t>
  </si>
  <si>
    <t>Pablo Daniel</t>
  </si>
  <si>
    <t>Pablo</t>
  </si>
  <si>
    <t>Ruíz Miranda</t>
  </si>
  <si>
    <t>Américo David</t>
  </si>
  <si>
    <t>Paz</t>
  </si>
  <si>
    <t>Cuello</t>
  </si>
  <si>
    <t>Gallego</t>
  </si>
  <si>
    <t>Rodrigo Gastón</t>
  </si>
  <si>
    <t>Ávila</t>
  </si>
  <si>
    <t>Millicay</t>
  </si>
  <si>
    <t>Villarreal</t>
  </si>
  <si>
    <t>Centro Psico-Asistencial (CPA)</t>
  </si>
  <si>
    <t>EP N°3, Bouwer (mujeres)</t>
  </si>
  <si>
    <t>EP N°6, Río Cuarto</t>
  </si>
  <si>
    <t>EP N°9 Unidad de Contención del Aprehendido (UCA)</t>
  </si>
  <si>
    <t>No</t>
  </si>
  <si>
    <t>Librado</t>
  </si>
  <si>
    <t xml:space="preserve">Nemecio Víctor </t>
  </si>
  <si>
    <t>Pereyra</t>
  </si>
  <si>
    <t>Cáncer de colon</t>
  </si>
  <si>
    <t>Adelia</t>
  </si>
  <si>
    <t>Llancaquir</t>
  </si>
  <si>
    <t>Pacheco</t>
  </si>
  <si>
    <t>Reeberg</t>
  </si>
  <si>
    <t>Madrid</t>
  </si>
  <si>
    <t>Cuellar</t>
  </si>
  <si>
    <t>Vitian</t>
  </si>
  <si>
    <t>Celestino Andrés</t>
  </si>
  <si>
    <t>Demartini</t>
  </si>
  <si>
    <t>Tuberculosis</t>
  </si>
  <si>
    <t>Vivas</t>
  </si>
  <si>
    <t>Lindor Alfredo</t>
  </si>
  <si>
    <t>Gustavo Andrés</t>
  </si>
  <si>
    <t>Barrientos</t>
  </si>
  <si>
    <t>Alejandro</t>
  </si>
  <si>
    <t>Dirección de Unidades de Detención de Neuquén</t>
  </si>
  <si>
    <t>Servicio Penitenciario de Santa Cruz</t>
  </si>
  <si>
    <t xml:space="preserve">Roberto </t>
  </si>
  <si>
    <t>Borda</t>
  </si>
  <si>
    <t>Alcaidía Penitenciaria El Calafate</t>
  </si>
  <si>
    <t>Mauricio Manuel</t>
  </si>
  <si>
    <t>Módulo Penitenciario Pico Truncado</t>
  </si>
  <si>
    <t>Rolando Daniel</t>
  </si>
  <si>
    <t>Alcaidía Penitenciaria Puerto San Julián</t>
  </si>
  <si>
    <t>Robles</t>
  </si>
  <si>
    <t>Ochoa</t>
  </si>
  <si>
    <t xml:space="preserve">Jose Luis </t>
  </si>
  <si>
    <t>Giménez</t>
  </si>
  <si>
    <t>Vera</t>
  </si>
  <si>
    <t>Pablo Fernando</t>
  </si>
  <si>
    <t>Galvez Suarez</t>
  </si>
  <si>
    <t>Ricardo Alberto</t>
  </si>
  <si>
    <t>Nievas Videla</t>
  </si>
  <si>
    <t>Carlos Francisco</t>
  </si>
  <si>
    <t>Sandobal Morales</t>
  </si>
  <si>
    <t>Humberto Ramón</t>
  </si>
  <si>
    <t>Godoy Ramos</t>
  </si>
  <si>
    <t>Jorge Ricardo</t>
  </si>
  <si>
    <t>Levatino Scillia</t>
  </si>
  <si>
    <t>Mercedes Leila</t>
  </si>
  <si>
    <t>Sanchez Pallero</t>
  </si>
  <si>
    <t>Barboza</t>
  </si>
  <si>
    <t>CFJA</t>
  </si>
  <si>
    <t>AD La Plata II</t>
  </si>
  <si>
    <t>UP16 Junín</t>
  </si>
  <si>
    <t>UP52 Azul</t>
  </si>
  <si>
    <t>AD Almirante Brown</t>
  </si>
  <si>
    <t>Desconocida</t>
  </si>
  <si>
    <t>Berón</t>
  </si>
  <si>
    <t xml:space="preserve"> Alejandro Paulo</t>
  </si>
  <si>
    <t xml:space="preserve"> Alfredo</t>
  </si>
  <si>
    <t>Sin Datos</t>
  </si>
  <si>
    <t xml:space="preserve"> Ariel Mariano</t>
  </si>
  <si>
    <t xml:space="preserve"> Ariel Sebastian</t>
  </si>
  <si>
    <t xml:space="preserve"> Axel Nahuel</t>
  </si>
  <si>
    <t xml:space="preserve"> Carlos Daniel</t>
  </si>
  <si>
    <t xml:space="preserve"> Carlos Enrique</t>
  </si>
  <si>
    <t xml:space="preserve"> Carlos Segundo</t>
  </si>
  <si>
    <t xml:space="preserve"> Cesar Ricardo</t>
  </si>
  <si>
    <t xml:space="preserve"> Cristian Sebastian</t>
  </si>
  <si>
    <t xml:space="preserve"> Diego Armando</t>
  </si>
  <si>
    <t xml:space="preserve"> Doroteo</t>
  </si>
  <si>
    <t xml:space="preserve"> Esteban Adrian</t>
  </si>
  <si>
    <t xml:space="preserve"> Gonzalo Antonio</t>
  </si>
  <si>
    <t xml:space="preserve"> Guillermo Jorge</t>
  </si>
  <si>
    <t xml:space="preserve"> Jorge Andres</t>
  </si>
  <si>
    <t xml:space="preserve"> Jose Benito</t>
  </si>
  <si>
    <t xml:space="preserve"> Leandro Ezequiel</t>
  </si>
  <si>
    <t xml:space="preserve"> Matias Leonel</t>
  </si>
  <si>
    <t xml:space="preserve"> Miguel Angel</t>
  </si>
  <si>
    <t xml:space="preserve"> Monica Isabel</t>
  </si>
  <si>
    <t xml:space="preserve"> Nestor Francisco</t>
  </si>
  <si>
    <t xml:space="preserve"> Omar Enrrique</t>
  </si>
  <si>
    <t xml:space="preserve"> Pablo Demetrio</t>
  </si>
  <si>
    <t xml:space="preserve"> Ricardo Gustavo Jesus</t>
  </si>
  <si>
    <t xml:space="preserve"> Rodrigo Luciano</t>
  </si>
  <si>
    <t xml:space="preserve"> Roque Bartolo</t>
  </si>
  <si>
    <t xml:space="preserve"> Sebastian Eduardo </t>
  </si>
  <si>
    <t xml:space="preserve"> Secundino</t>
  </si>
  <si>
    <t xml:space="preserve"> Victor Jose Luis</t>
  </si>
  <si>
    <t>Abel Isidoro</t>
  </si>
  <si>
    <t>Adrian Ariel</t>
  </si>
  <si>
    <t>Alan Damian</t>
  </si>
  <si>
    <t>Alan Paolo</t>
  </si>
  <si>
    <t>Alejandro Angel</t>
  </si>
  <si>
    <t>Alejandro Antonio</t>
  </si>
  <si>
    <t>Alfredo Jose</t>
  </si>
  <si>
    <t>Angel Serafin</t>
  </si>
  <si>
    <t>Ariel Mariano</t>
  </si>
  <si>
    <t>Arnaldo Andres</t>
  </si>
  <si>
    <t>Bracamonte Godoy O Bracamonte Wilson</t>
  </si>
  <si>
    <t>Bruno Nazareno</t>
  </si>
  <si>
    <t>Carola Viviana</t>
  </si>
  <si>
    <t>Cassini Argañaraz O Cassini Gabina</t>
  </si>
  <si>
    <t>Celso Abel</t>
  </si>
  <si>
    <t>Cesar David</t>
  </si>
  <si>
    <t>Coronel Gaston Alejandro</t>
  </si>
  <si>
    <t>Dario Miguel</t>
  </si>
  <si>
    <t>De La Cruz Paniagua</t>
  </si>
  <si>
    <t>Diego Armando</t>
  </si>
  <si>
    <t>Diego Leandro</t>
  </si>
  <si>
    <t>Edgar Ariel</t>
  </si>
  <si>
    <t>Edgardo Gabriel</t>
  </si>
  <si>
    <t>Eduardo Franco</t>
  </si>
  <si>
    <t>Eva Gabriela</t>
  </si>
  <si>
    <t>Facundo Ceferino</t>
  </si>
  <si>
    <t>Fernando</t>
  </si>
  <si>
    <t>Fernando Gabriel</t>
  </si>
  <si>
    <t>Fidel Edgardo</t>
  </si>
  <si>
    <t>Florin</t>
  </si>
  <si>
    <t>Franco Emanuel</t>
  </si>
  <si>
    <t>Franco Isaias</t>
  </si>
  <si>
    <t>Garcia</t>
  </si>
  <si>
    <t>German Esteban</t>
  </si>
  <si>
    <t>Guido Nelson</t>
  </si>
  <si>
    <t>Gustavo Andres</t>
  </si>
  <si>
    <t>Gustavo Rodrigo</t>
  </si>
  <si>
    <t>Hector Jose</t>
  </si>
  <si>
    <t>Hector Neris</t>
  </si>
  <si>
    <t>Herrera</t>
  </si>
  <si>
    <t>Jesus Benjamin</t>
  </si>
  <si>
    <t>Jimenez Grazar O Guerazar Gimenez O Dos Santos Gerazar Gimenez</t>
  </si>
  <si>
    <t xml:space="preserve">Joel </t>
  </si>
  <si>
    <t>Joel Lautaro</t>
  </si>
  <si>
    <t>Jonathan Emanuel</t>
  </si>
  <si>
    <t>Jorge Roman</t>
  </si>
  <si>
    <t>Jose Antonio</t>
  </si>
  <si>
    <t>Jose Concepcion</t>
  </si>
  <si>
    <t>Jose Ismael</t>
  </si>
  <si>
    <t>José Maria</t>
  </si>
  <si>
    <t>Juan Jose</t>
  </si>
  <si>
    <t>Julio Felipe</t>
  </si>
  <si>
    <t>Karen Noelia</t>
  </si>
  <si>
    <t>Laura Analia</t>
  </si>
  <si>
    <t>Leonel Enrique</t>
  </si>
  <si>
    <t>Lucas Damian</t>
  </si>
  <si>
    <t>Maciel Zarza O Guarnelli Betancur</t>
  </si>
  <si>
    <t>Marcelo Eufemio</t>
  </si>
  <si>
    <t>Marcelo Ruben</t>
  </si>
  <si>
    <t>Marcos Alfredo</t>
  </si>
  <si>
    <t>Marcos Elias</t>
  </si>
  <si>
    <t>Maria Celeste</t>
  </si>
  <si>
    <t>Mariano Andres</t>
  </si>
  <si>
    <t>Matias Alexander</t>
  </si>
  <si>
    <t>Matias Raul</t>
  </si>
  <si>
    <t>Mauricio Gustavo</t>
  </si>
  <si>
    <t>Mergola</t>
  </si>
  <si>
    <t>Miguel</t>
  </si>
  <si>
    <t>Monjes Alvarenga O Campos Cosiforti</t>
  </si>
  <si>
    <t>Nelson Fernando</t>
  </si>
  <si>
    <t>Nicolas Alexis</t>
  </si>
  <si>
    <t>Nieva</t>
  </si>
  <si>
    <t>Omar Pedro Alberto</t>
  </si>
  <si>
    <t>Osvaldo Humberto</t>
  </si>
  <si>
    <t>Osvaldo Javier</t>
  </si>
  <si>
    <t>Pablo Alejandro</t>
  </si>
  <si>
    <t>Patricia Nicolasa</t>
  </si>
  <si>
    <t>Ramon Antonio</t>
  </si>
  <si>
    <t>Ramon Roberto</t>
  </si>
  <si>
    <t>Ramon Rudencindo</t>
  </si>
  <si>
    <t>Raul</t>
  </si>
  <si>
    <t>Raul Jose</t>
  </si>
  <si>
    <t>Ricardo Ariel</t>
  </si>
  <si>
    <t>Ricardo Daniel</t>
  </si>
  <si>
    <t>Ricardo Jose</t>
  </si>
  <si>
    <t>Rodolfo Lucilo</t>
  </si>
  <si>
    <t>Rodolfo Sergio</t>
  </si>
  <si>
    <t>Ronaldo Ramiro</t>
  </si>
  <si>
    <t>Rosalino Rosendo</t>
  </si>
  <si>
    <t>Rosendo Marcial</t>
  </si>
  <si>
    <t>Ruben Fabio</t>
  </si>
  <si>
    <t>Saturnino</t>
  </si>
  <si>
    <t>Sergio Daniel Alberto</t>
  </si>
  <si>
    <t>Serial Coronel O Cardozo</t>
  </si>
  <si>
    <t>Rodrigo Alberto</t>
  </si>
  <si>
    <t>Victor Edgardo</t>
  </si>
  <si>
    <t>Victor Moises</t>
  </si>
  <si>
    <t>Victor Ramon</t>
  </si>
  <si>
    <t>Walter</t>
  </si>
  <si>
    <t>Yonathan Sebastian</t>
  </si>
  <si>
    <t xml:space="preserve"> Gustavo Rodolfo</t>
  </si>
  <si>
    <t xml:space="preserve"> Yosemir Sergio</t>
  </si>
  <si>
    <t>Rodrigo Sebastian</t>
  </si>
  <si>
    <t xml:space="preserve">Barrios </t>
  </si>
  <si>
    <t xml:space="preserve">Linares </t>
  </si>
  <si>
    <t xml:space="preserve">Gramajo </t>
  </si>
  <si>
    <t xml:space="preserve">Navarro </t>
  </si>
  <si>
    <t xml:space="preserve">Marquardt </t>
  </si>
  <si>
    <t>Cabaña</t>
  </si>
  <si>
    <t xml:space="preserve">Bracamonte </t>
  </si>
  <si>
    <t xml:space="preserve">Cuevas </t>
  </si>
  <si>
    <t>Lugo</t>
  </si>
  <si>
    <t xml:space="preserve">Folch </t>
  </si>
  <si>
    <t xml:space="preserve">Padilla </t>
  </si>
  <si>
    <t xml:space="preserve">Tolosa </t>
  </si>
  <si>
    <t>Dangela</t>
  </si>
  <si>
    <t>Oviedo</t>
  </si>
  <si>
    <t>Serrat</t>
  </si>
  <si>
    <t xml:space="preserve">Zapata </t>
  </si>
  <si>
    <t>Mian</t>
  </si>
  <si>
    <t>Cabana</t>
  </si>
  <si>
    <t xml:space="preserve">Monzon </t>
  </si>
  <si>
    <t>Maza</t>
  </si>
  <si>
    <t>Beppo</t>
  </si>
  <si>
    <t>Juan De La Cruz</t>
  </si>
  <si>
    <t>Sosa Velarde</t>
  </si>
  <si>
    <t>Silveira</t>
  </si>
  <si>
    <t>Llanos</t>
  </si>
  <si>
    <t>Martinez</t>
  </si>
  <si>
    <t>Caballero</t>
  </si>
  <si>
    <t>Juan Manuel De Reyes</t>
  </si>
  <si>
    <t xml:space="preserve">Coronel </t>
  </si>
  <si>
    <t>Arancibia</t>
  </si>
  <si>
    <t>Picone</t>
  </si>
  <si>
    <t>Martín Daniel O Martín Gabriel</t>
  </si>
  <si>
    <t>Infante</t>
  </si>
  <si>
    <t>Balali</t>
  </si>
  <si>
    <t>Barzante Brandon</t>
  </si>
  <si>
    <t>Vega Arroyo</t>
  </si>
  <si>
    <t xml:space="preserve">Moreira </t>
  </si>
  <si>
    <t>Quevedo</t>
  </si>
  <si>
    <t>Dragomir</t>
  </si>
  <si>
    <t>Turcuman Ponce</t>
  </si>
  <si>
    <t>Cardozo</t>
  </si>
  <si>
    <t>Gomez Gonzalez</t>
  </si>
  <si>
    <t>Lavallen O Lavayen</t>
  </si>
  <si>
    <t>Rochi</t>
  </si>
  <si>
    <t>Lindstrom</t>
  </si>
  <si>
    <t>Boo</t>
  </si>
  <si>
    <t>Ayala Granelli</t>
  </si>
  <si>
    <t>Da Silva</t>
  </si>
  <si>
    <t>Nestor Fabian O Carlos</t>
  </si>
  <si>
    <t xml:space="preserve">Urraburo </t>
  </si>
  <si>
    <t>Garay</t>
  </si>
  <si>
    <t>Romera Riveros</t>
  </si>
  <si>
    <t>Luque</t>
  </si>
  <si>
    <t>Ojeda</t>
  </si>
  <si>
    <t>Ferro</t>
  </si>
  <si>
    <t>Siacca</t>
  </si>
  <si>
    <t>Hasenauer</t>
  </si>
  <si>
    <t>Madrigal</t>
  </si>
  <si>
    <t>Rodriguez Da Silva</t>
  </si>
  <si>
    <t>Karlen</t>
  </si>
  <si>
    <t>Meza</t>
  </si>
  <si>
    <t xml:space="preserve">Franco </t>
  </si>
  <si>
    <t>Martel Casimiro</t>
  </si>
  <si>
    <t>Cortes</t>
  </si>
  <si>
    <t>Claudio Hugo O Guillermo Reinal</t>
  </si>
  <si>
    <t>Aranda</t>
  </si>
  <si>
    <t>Castros</t>
  </si>
  <si>
    <t>Salgado</t>
  </si>
  <si>
    <t>Mercado</t>
  </si>
  <si>
    <t>Maximiliano Exequiel</t>
  </si>
  <si>
    <t>Juan Alberto O Leonardo Gabriel</t>
  </si>
  <si>
    <t>Benedetto</t>
  </si>
  <si>
    <t>Barua</t>
  </si>
  <si>
    <t>Yanez</t>
  </si>
  <si>
    <t>Baigorri</t>
  </si>
  <si>
    <t>Moises Nolazco</t>
  </si>
  <si>
    <t>Salguero</t>
  </si>
  <si>
    <t>Balvino</t>
  </si>
  <si>
    <t>Carles</t>
  </si>
  <si>
    <t>Eduardo Daniel O Bernardo Daniel</t>
  </si>
  <si>
    <t>Solano</t>
  </si>
  <si>
    <t>Cabral</t>
  </si>
  <si>
    <t>Moyano</t>
  </si>
  <si>
    <t>Granton</t>
  </si>
  <si>
    <t>Fonseca</t>
  </si>
  <si>
    <t xml:space="preserve">Gomez </t>
  </si>
  <si>
    <t>Marchessi</t>
  </si>
  <si>
    <t>Rios</t>
  </si>
  <si>
    <t>Melo</t>
  </si>
  <si>
    <t>Rivero</t>
  </si>
  <si>
    <t>Illanes Espinoza</t>
  </si>
  <si>
    <t>Gimenez</t>
  </si>
  <si>
    <t xml:space="preserve">Guillen </t>
  </si>
  <si>
    <t>Bilbao</t>
  </si>
  <si>
    <t xml:space="preserve">Godoy </t>
  </si>
  <si>
    <t>Villegas</t>
  </si>
  <si>
    <t>Reyes</t>
  </si>
  <si>
    <t>Walter Ezequiel</t>
  </si>
  <si>
    <t>Aguilera Maldonado</t>
  </si>
  <si>
    <t>Diego Martín</t>
  </si>
  <si>
    <t>Aguirre Amaro</t>
  </si>
  <si>
    <t>Fructuoso</t>
  </si>
  <si>
    <t>Alvarez Gonzalez</t>
  </si>
  <si>
    <t>Alvez Dos Santos</t>
  </si>
  <si>
    <t>Juan Marcelo</t>
  </si>
  <si>
    <t>Ascona</t>
  </si>
  <si>
    <t>Barberis</t>
  </si>
  <si>
    <t>Raúl Ariel</t>
  </si>
  <si>
    <t>Gastón Alejandro</t>
  </si>
  <si>
    <t>Carlesi Fernandez</t>
  </si>
  <si>
    <t>Hector Raul</t>
  </si>
  <si>
    <t>Coccaro Retamar</t>
  </si>
  <si>
    <t>Cociña</t>
  </si>
  <si>
    <t>Juan Cristian</t>
  </si>
  <si>
    <t>Contreras Campos</t>
  </si>
  <si>
    <t>Enrique Nicolás</t>
  </si>
  <si>
    <t>Coronel Mendez</t>
  </si>
  <si>
    <t>Emilio Gustavo</t>
  </si>
  <si>
    <t>Cura</t>
  </si>
  <si>
    <t>Abel</t>
  </si>
  <si>
    <t>Dominguez Farías</t>
  </si>
  <si>
    <t>Orlando</t>
  </si>
  <si>
    <t>Dos Santos</t>
  </si>
  <si>
    <t>Nelson Narciso</t>
  </si>
  <si>
    <t>Espinola Aguayo</t>
  </si>
  <si>
    <t>Miguel Osvaldo</t>
  </si>
  <si>
    <t>Etchecolatz</t>
  </si>
  <si>
    <t>Diego Daniel</t>
  </si>
  <si>
    <t>Jalil</t>
  </si>
  <si>
    <t>German Francisco</t>
  </si>
  <si>
    <t>Unidad Penal de La Rioja</t>
  </si>
  <si>
    <t>Unidad N°1, Coronda</t>
  </si>
  <si>
    <t>Unidad N°3, Concepción</t>
  </si>
  <si>
    <t>Unidad N°11, Piñero</t>
  </si>
  <si>
    <t>Unidad N°3, Concordia</t>
  </si>
  <si>
    <t>Unidad de Varones, Catamarca</t>
  </si>
  <si>
    <t>Instituto Penitenciario Provincial, Trelew</t>
  </si>
  <si>
    <t>Matias Emanuel</t>
  </si>
  <si>
    <t>Unidad N°9, La Plata</t>
  </si>
  <si>
    <t>Unidad N°35, Magdalena</t>
  </si>
  <si>
    <t xml:space="preserve"> Luis Alberto</t>
  </si>
  <si>
    <t>Castro</t>
  </si>
  <si>
    <t>Luis Víctor</t>
  </si>
  <si>
    <t>Gorosito</t>
  </si>
  <si>
    <t>Unidad N°4, Colonia Pinto</t>
  </si>
  <si>
    <t>Iparraguirre</t>
  </si>
  <si>
    <t>Mario Aníbal</t>
  </si>
  <si>
    <t>Unidad N°1, Santiago del Estero</t>
  </si>
  <si>
    <t>Carrasanne</t>
  </si>
  <si>
    <t>Eduardo Sebastian</t>
  </si>
  <si>
    <t>Agustin Gabriel</t>
  </si>
  <si>
    <t>Diabetes</t>
  </si>
  <si>
    <t>Agüero</t>
  </si>
  <si>
    <t>Unidad N°1, Formosa</t>
  </si>
  <si>
    <t>Alejandro Alexis</t>
  </si>
  <si>
    <t>Segovia</t>
  </si>
  <si>
    <t>Unidad de Detención N°12</t>
  </si>
  <si>
    <t>Valverde</t>
  </si>
  <si>
    <t>Tolaba</t>
  </si>
  <si>
    <t>Cáncer pulmonar</t>
  </si>
  <si>
    <t>Ricado Daniel</t>
  </si>
  <si>
    <t>Maycol Alejandro</t>
  </si>
  <si>
    <t>Orozco</t>
  </si>
  <si>
    <t>Luciano Nicolas</t>
  </si>
  <si>
    <t>Atilio</t>
  </si>
  <si>
    <t>EPOC</t>
  </si>
  <si>
    <t>Cirrosis</t>
  </si>
  <si>
    <t>Tumor cerebral</t>
  </si>
  <si>
    <t>Cáncer gástrico</t>
  </si>
  <si>
    <t>Nair Zahira</t>
  </si>
  <si>
    <t>Chiapello</t>
  </si>
  <si>
    <t>Isacc Alexis</t>
  </si>
  <si>
    <t>Leiva</t>
  </si>
  <si>
    <t>Unidad N°2, Santa Fe</t>
  </si>
  <si>
    <t>Gonzalo Rafael</t>
  </si>
  <si>
    <t>Bereciartua</t>
  </si>
  <si>
    <t>Bies</t>
  </si>
  <si>
    <t>Chiarini Rocedo</t>
  </si>
  <si>
    <t>Filipa</t>
  </si>
  <si>
    <t>Gallorini</t>
  </si>
  <si>
    <t>Gascon</t>
  </si>
  <si>
    <t>González Lopez</t>
  </si>
  <si>
    <t>Kodjadelian</t>
  </si>
  <si>
    <t>Ludueña</t>
  </si>
  <si>
    <t>Martini</t>
  </si>
  <si>
    <t>Mathisen</t>
  </si>
  <si>
    <t>Sena</t>
  </si>
  <si>
    <t>Soria</t>
  </si>
  <si>
    <t>Viviano</t>
  </si>
  <si>
    <t>Carlos Sebastian</t>
  </si>
  <si>
    <t>Eduardo Bautista</t>
  </si>
  <si>
    <t>Hector Gerardo</t>
  </si>
  <si>
    <t>Carlos Ricardo</t>
  </si>
  <si>
    <t>Christian Elvis</t>
  </si>
  <si>
    <t>Rafael Alejandro</t>
  </si>
  <si>
    <t>Carla Gisela</t>
  </si>
  <si>
    <t>Kevin Nicolas</t>
  </si>
  <si>
    <t>Marcos Alberto</t>
  </si>
  <si>
    <t>Dario Sebastián</t>
  </si>
  <si>
    <t>Cristian Eduardo</t>
  </si>
  <si>
    <t>Luis Aldo</t>
  </si>
  <si>
    <t>Fabian Roberto</t>
  </si>
  <si>
    <t>Luis Cesar</t>
  </si>
  <si>
    <t>Lucas Mauricio</t>
  </si>
  <si>
    <t>Dario Osvaldo</t>
  </si>
  <si>
    <t>Eladio Noel</t>
  </si>
  <si>
    <t>José Hipólito</t>
  </si>
  <si>
    <t>Dario Ramón</t>
  </si>
  <si>
    <t>Cristian Patricio</t>
  </si>
  <si>
    <t>Alejandro Gabriel</t>
  </si>
  <si>
    <t>Carnero</t>
  </si>
  <si>
    <t>Nestor Omar</t>
  </si>
  <si>
    <t>Barrera Barrionuevo</t>
  </si>
  <si>
    <t>Dengue</t>
  </si>
  <si>
    <t>Varela Gomez</t>
  </si>
  <si>
    <t>Victor Rodolfo</t>
  </si>
  <si>
    <t>Cabrera Espindola</t>
  </si>
  <si>
    <t>Alan Ezequiel</t>
  </si>
  <si>
    <t>Bano Falkenhagen</t>
  </si>
  <si>
    <t>Sofía Bárbara Johana</t>
  </si>
  <si>
    <t>Singh Alcalde</t>
  </si>
  <si>
    <t>Prieto Rodriguez</t>
  </si>
  <si>
    <t>Ivan Ignacio</t>
  </si>
  <si>
    <t>Baez</t>
  </si>
  <si>
    <t>Matias Daniel</t>
  </si>
  <si>
    <t>Ortega Cardozo</t>
  </si>
  <si>
    <t>Matías Miguel</t>
  </si>
  <si>
    <t>Gomez Carabajal</t>
  </si>
  <si>
    <t>Antonio Juan</t>
  </si>
  <si>
    <t>Insaurralde Estrada</t>
  </si>
  <si>
    <t>David Hector</t>
  </si>
  <si>
    <t>Garcia Villalba</t>
  </si>
  <si>
    <t>Espejo Olivera</t>
  </si>
  <si>
    <t>Leonardo Ezequiel</t>
  </si>
  <si>
    <t>Roldan Flores</t>
  </si>
  <si>
    <t>Jose Ezequiel</t>
  </si>
  <si>
    <t>Fernandez Bernazza</t>
  </si>
  <si>
    <t>Michel Alejandro</t>
  </si>
  <si>
    <t>Yedro Lallera</t>
  </si>
  <si>
    <t>Oscar Sandro Carlos David</t>
  </si>
  <si>
    <t>Rivero Herrera</t>
  </si>
  <si>
    <t>Varosio Pezarezi</t>
  </si>
  <si>
    <t>Roberto Antonio</t>
  </si>
  <si>
    <t>Barrera Avila</t>
  </si>
  <si>
    <t>Ruiz Diaz</t>
  </si>
  <si>
    <t>Ruben Anibal</t>
  </si>
  <si>
    <t>Garcia Roldan</t>
  </si>
  <si>
    <t>Matias Ramon</t>
  </si>
  <si>
    <t>Agustin</t>
  </si>
  <si>
    <t>Castro Ibarra</t>
  </si>
  <si>
    <t>Marilyn</t>
  </si>
  <si>
    <t>Bernasconi Perez</t>
  </si>
  <si>
    <t>Mujer trans</t>
  </si>
  <si>
    <t>Ignacio Agustin</t>
  </si>
  <si>
    <t>Nafad Gavilan</t>
  </si>
  <si>
    <t>Ignacio Nimey</t>
  </si>
  <si>
    <t>Garay Chinicola</t>
  </si>
  <si>
    <t>Lujan Acevedo</t>
  </si>
  <si>
    <t>Giles Cordero</t>
  </si>
  <si>
    <t>Sergio Roberto</t>
  </si>
  <si>
    <t>Zelaya Romero</t>
  </si>
  <si>
    <t>Pablo Nicolas</t>
  </si>
  <si>
    <t>Chirolias Godoy</t>
  </si>
  <si>
    <t>Edgardo Saul</t>
  </si>
  <si>
    <t>Balada Quevedo</t>
  </si>
  <si>
    <t>Juan Cruz</t>
  </si>
  <si>
    <t>Requelme Martinez</t>
  </si>
  <si>
    <t>Ledo Randall</t>
  </si>
  <si>
    <t>Jorge Humberto</t>
  </si>
  <si>
    <t>Villanueva Baez</t>
  </si>
  <si>
    <t>Juan Enrique</t>
  </si>
  <si>
    <t>Sanchez Marchese</t>
  </si>
  <si>
    <t>Ramallo Chorolqui</t>
  </si>
  <si>
    <t>Eliseo Pedro</t>
  </si>
  <si>
    <t>Salacki Salvatori</t>
  </si>
  <si>
    <t>Emilio Nicolás</t>
  </si>
  <si>
    <t>Abdinebe</t>
  </si>
  <si>
    <t>Dupuy Basile</t>
  </si>
  <si>
    <t>Ramon Felipe</t>
  </si>
  <si>
    <t>Vicente Marcelo</t>
  </si>
  <si>
    <t>Gammella Varela</t>
  </si>
  <si>
    <t>José Eduardo</t>
  </si>
  <si>
    <t>Leal Alonso</t>
  </si>
  <si>
    <t>Maione Rizzuto</t>
  </si>
  <si>
    <t>Diego Martin Andres</t>
  </si>
  <si>
    <t>Riavitz</t>
  </si>
  <si>
    <t>Silvana Noemi</t>
  </si>
  <si>
    <t>Añasco Baez</t>
  </si>
  <si>
    <t>Karina Elizabeth</t>
  </si>
  <si>
    <t>Chamorro Saravia</t>
  </si>
  <si>
    <t>Coppin Ledezma</t>
  </si>
  <si>
    <t>Raul Martires</t>
  </si>
  <si>
    <t>Gimenez Cabaña</t>
  </si>
  <si>
    <t>Luis Maria</t>
  </si>
  <si>
    <t>Pedraza</t>
  </si>
  <si>
    <t>Eduardo Diego</t>
  </si>
  <si>
    <t>Toledo Cañete</t>
  </si>
  <si>
    <t>Saldivia Martinez</t>
  </si>
  <si>
    <t>Fermin Ernesto</t>
  </si>
  <si>
    <t>Diaz Breise</t>
  </si>
  <si>
    <t>Juan Angel</t>
  </si>
  <si>
    <t>Arce Sarmiento</t>
  </si>
  <si>
    <t>Jose Rolando</t>
  </si>
  <si>
    <t>German Fabian</t>
  </si>
  <si>
    <t>Petry Lozano</t>
  </si>
  <si>
    <t>Cabral Palaubro</t>
  </si>
  <si>
    <t>Ruben</t>
  </si>
  <si>
    <t>Lopez Perez</t>
  </si>
  <si>
    <t>Ramon Oscar</t>
  </si>
  <si>
    <t>Carlos David</t>
  </si>
  <si>
    <t>Arseño Davalos</t>
  </si>
  <si>
    <t>Bec Werbisky</t>
  </si>
  <si>
    <t>Carlos Abel</t>
  </si>
  <si>
    <t>Perez Barrera</t>
  </si>
  <si>
    <t>Miguel Oscar</t>
  </si>
  <si>
    <t>Diaz Orellano</t>
  </si>
  <si>
    <t>Ricardo Gregorio</t>
  </si>
  <si>
    <t>Cisneros</t>
  </si>
  <si>
    <t>Jose Hector</t>
  </si>
  <si>
    <t>Ramirez Ramirez</t>
  </si>
  <si>
    <t>Roberto Cecilio</t>
  </si>
  <si>
    <t>Jonathan Ariel</t>
  </si>
  <si>
    <t>Morello Maloberti</t>
  </si>
  <si>
    <t>Diaz Ramos</t>
  </si>
  <si>
    <t>Diaz Susseret</t>
  </si>
  <si>
    <t>Sanabria Amaro</t>
  </si>
  <si>
    <t>Marcelo Javier</t>
  </si>
  <si>
    <t>Loredo Chaparro</t>
  </si>
  <si>
    <t>Rodrigo Federico</t>
  </si>
  <si>
    <t>Amengual</t>
  </si>
  <si>
    <t>Duarte González</t>
  </si>
  <si>
    <t>Martin Adrian Ramon</t>
  </si>
  <si>
    <t>Emiliano Ciriaco</t>
  </si>
  <si>
    <t>Zarza Frutos</t>
  </si>
  <si>
    <t>Udadovsky Perez</t>
  </si>
  <si>
    <t>Contreras Corbalan</t>
  </si>
  <si>
    <t>Alberto Rodolfo</t>
  </si>
  <si>
    <t>Fernandez Gauto</t>
  </si>
  <si>
    <t>Roberto Fernando</t>
  </si>
  <si>
    <t>Sosa Pizzarro</t>
  </si>
  <si>
    <t>Flores Cardenas</t>
  </si>
  <si>
    <t>Rolando Rosa</t>
  </si>
  <si>
    <t>Guardia Barbosa</t>
  </si>
  <si>
    <t>Alli</t>
  </si>
  <si>
    <t>Nicolas Marin</t>
  </si>
  <si>
    <t>Salomon Abalsamo</t>
  </si>
  <si>
    <t>Dario Jose</t>
  </si>
  <si>
    <t>Gomez Cabibbo</t>
  </si>
  <si>
    <t>Jorge Armando</t>
  </si>
  <si>
    <t>Robledo Montenegro</t>
  </si>
  <si>
    <t>Martin Alfredo</t>
  </si>
  <si>
    <t>Pimienta Morinigo</t>
  </si>
  <si>
    <t>Luis Gaston</t>
  </si>
  <si>
    <t>Aguirre Silva</t>
  </si>
  <si>
    <t>Ramon Alejo</t>
  </si>
  <si>
    <t>Fernandez Leiva</t>
  </si>
  <si>
    <t>Beltran León</t>
  </si>
  <si>
    <t>Ramon Ismael</t>
  </si>
  <si>
    <t>Estecho</t>
  </si>
  <si>
    <t>Liberto Denuncio</t>
  </si>
  <si>
    <t>Carlos Patricio</t>
  </si>
  <si>
    <t>Espinoza Argañaraz</t>
  </si>
  <si>
    <t>Javier Alfredo</t>
  </si>
  <si>
    <t>Gauna Pereyra</t>
  </si>
  <si>
    <t>Orlando Gustavo</t>
  </si>
  <si>
    <t>Perez Ojeda</t>
  </si>
  <si>
    <t>Mansilla Arnoa</t>
  </si>
  <si>
    <t>Aguirre Reynoso</t>
  </si>
  <si>
    <t>Ruben Dario</t>
  </si>
  <si>
    <t>Molina Guillen</t>
  </si>
  <si>
    <t>German</t>
  </si>
  <si>
    <t>Muñoz Barros</t>
  </si>
  <si>
    <t>Rivero Villar</t>
  </si>
  <si>
    <t>Capurro Romero</t>
  </si>
  <si>
    <t>Mario Benedicto</t>
  </si>
  <si>
    <t>Servian Gonzalez</t>
  </si>
  <si>
    <t>Acuña Viegun</t>
  </si>
  <si>
    <t>Aldo Cesar</t>
  </si>
  <si>
    <t>Scozzatti Saracco</t>
  </si>
  <si>
    <t>Hugo Nelson</t>
  </si>
  <si>
    <t>Medina Pozzi</t>
  </si>
  <si>
    <t>Blas Roberto</t>
  </si>
  <si>
    <t>Perez Jorquea</t>
  </si>
  <si>
    <t>Sergio Oscar</t>
  </si>
  <si>
    <t>Martinez Ramirez</t>
  </si>
  <si>
    <t>Delfor</t>
  </si>
  <si>
    <t>Alaniz</t>
  </si>
  <si>
    <t>Oscar Emmanuel</t>
  </si>
  <si>
    <t>Walter Arnaldo</t>
  </si>
  <si>
    <t>Atencio Bogado</t>
  </si>
  <si>
    <t>Roberto Andres</t>
  </si>
  <si>
    <t>Gonzalez Palacios</t>
  </si>
  <si>
    <t>Sandra Serapia</t>
  </si>
  <si>
    <t>Saracho Rodriguez</t>
  </si>
  <si>
    <t>Cantero Alvez</t>
  </si>
  <si>
    <t>Naveda Villalba</t>
  </si>
  <si>
    <t>Ivan Nicolas</t>
  </si>
  <si>
    <t>Avalos Farías</t>
  </si>
  <si>
    <t>Nestor Antonio</t>
  </si>
  <si>
    <t>Cardozo Robles</t>
  </si>
  <si>
    <t>Ontivero Bravo</t>
  </si>
  <si>
    <t>Pablo Hernan</t>
  </si>
  <si>
    <t>Sosa Fosatti</t>
  </si>
  <si>
    <t>Paulo Andres</t>
  </si>
  <si>
    <t>Pelozo Coronel</t>
  </si>
  <si>
    <t>Fernando Jose</t>
  </si>
  <si>
    <t>Villar Velazquez</t>
  </si>
  <si>
    <t>Mendoza Aguirre</t>
  </si>
  <si>
    <t>Carlos Antonio</t>
  </si>
  <si>
    <t>Bulacio Mendez</t>
  </si>
  <si>
    <t>Leonardo Martin</t>
  </si>
  <si>
    <t>Palacio</t>
  </si>
  <si>
    <t>Villarnovo Belluzo</t>
  </si>
  <si>
    <t>Arturo Arnaldo</t>
  </si>
  <si>
    <t>Mercado Rodriguez</t>
  </si>
  <si>
    <t>Nestor Ruben</t>
  </si>
  <si>
    <t>Gutierrez Sosa Alonso</t>
  </si>
  <si>
    <t>Leandro Ariel</t>
  </si>
  <si>
    <t>Arede Figueroa</t>
  </si>
  <si>
    <t>Primo Feliciano</t>
  </si>
  <si>
    <t>Godoy Romero</t>
  </si>
  <si>
    <t>Agustin Orlando</t>
  </si>
  <si>
    <t>Sandoval Lopez</t>
  </si>
  <si>
    <t>Jonathan Hugo</t>
  </si>
  <si>
    <t>Maryn</t>
  </si>
  <si>
    <t>Lucas Javier</t>
  </si>
  <si>
    <t>Toro Segovia</t>
  </si>
  <si>
    <t>Guillermo Emanuel</t>
  </si>
  <si>
    <t>Fernandez Perez</t>
  </si>
  <si>
    <t>Hernan Martin</t>
  </si>
  <si>
    <t>Ferreira Silva Sosa</t>
  </si>
  <si>
    <t>Velozo Barboza</t>
  </si>
  <si>
    <t>Sergio Andres</t>
  </si>
  <si>
    <t>Toloza Almiron</t>
  </si>
  <si>
    <t>Gabriel Ignacio</t>
  </si>
  <si>
    <t>Colman Leiva</t>
  </si>
  <si>
    <t>Hufo Antonio</t>
  </si>
  <si>
    <t>Lucero Herrera</t>
  </si>
  <si>
    <t>Hildo Marcelo</t>
  </si>
  <si>
    <t>Pegni Borruel</t>
  </si>
  <si>
    <t>Hector Carlos</t>
  </si>
  <si>
    <t>Feo Mouzo</t>
  </si>
  <si>
    <t>Cesar</t>
  </si>
  <si>
    <t>Simonetti Diaz</t>
  </si>
  <si>
    <t>Mariano</t>
  </si>
  <si>
    <t>Benitez Avalos</t>
  </si>
  <si>
    <t>Daniel Ezequiel</t>
  </si>
  <si>
    <t>Rojas Avedaño</t>
  </si>
  <si>
    <t>German Rodrigo</t>
  </si>
  <si>
    <t>Torrez Iriarte</t>
  </si>
  <si>
    <t>Romero Ballesteros</t>
  </si>
  <si>
    <t>Valentin Mauro</t>
  </si>
  <si>
    <t>Bardallo Pedrazzo</t>
  </si>
  <si>
    <t>Pedro Francisco</t>
  </si>
  <si>
    <t>Arcidiacono Granda</t>
  </si>
  <si>
    <t>Alan Alberto</t>
  </si>
  <si>
    <t>Cano Sanchez</t>
  </si>
  <si>
    <t>Angel Luis</t>
  </si>
  <si>
    <t>Cesar Vasconcelos</t>
  </si>
  <si>
    <t>Guillermo Basilio</t>
  </si>
  <si>
    <t>Rueda Cabrera</t>
  </si>
  <si>
    <t>Segundo Samuel</t>
  </si>
  <si>
    <t>Alveal Yanies</t>
  </si>
  <si>
    <t>Hugo Orlando</t>
  </si>
  <si>
    <t>Ibarra Silke</t>
  </si>
  <si>
    <t>Carlos Ruben</t>
  </si>
  <si>
    <t>Divicenso Tupone</t>
  </si>
  <si>
    <t>Antonio Roque</t>
  </si>
  <si>
    <t>Matias Miguel</t>
  </si>
  <si>
    <t>Basualdo Idiart</t>
  </si>
  <si>
    <t>Jonathan Rafael</t>
  </si>
  <si>
    <t>Argolo Da Silva</t>
  </si>
  <si>
    <t>Genaro</t>
  </si>
  <si>
    <t>Fleitas Paiva</t>
  </si>
  <si>
    <t>Ramon Ignacio</t>
  </si>
  <si>
    <t>Julio Rodolfo</t>
  </si>
  <si>
    <t>Aguirre Escobedo</t>
  </si>
  <si>
    <t>Hector Nahuel Mariano</t>
  </si>
  <si>
    <t>Santillan Suarez</t>
  </si>
  <si>
    <t>Jorge Adrian</t>
  </si>
  <si>
    <t>Acuña Gallegos</t>
  </si>
  <si>
    <t>Corro Castaño</t>
  </si>
  <si>
    <t>Traudio Moises</t>
  </si>
  <si>
    <t>Pereyra Aguero</t>
  </si>
  <si>
    <t>Carlos Javier</t>
  </si>
  <si>
    <t>Cabrera Peralta</t>
  </si>
  <si>
    <t>Hollman Silva</t>
  </si>
  <si>
    <t>Mariano Martin</t>
  </si>
  <si>
    <t>Cianni Espindola</t>
  </si>
  <si>
    <t>Eduardo Hector</t>
  </si>
  <si>
    <t>Vido</t>
  </si>
  <si>
    <t>Armando</t>
  </si>
  <si>
    <t>Curisi Gonzalez</t>
  </si>
  <si>
    <t>Leonardo Raul</t>
  </si>
  <si>
    <t>Franco Leguizamon</t>
  </si>
  <si>
    <t>Melina Antonela</t>
  </si>
  <si>
    <t>Carlos Cesar</t>
  </si>
  <si>
    <t>Medrano Arocera</t>
  </si>
  <si>
    <t>Luis Claudio Omar</t>
  </si>
  <si>
    <t>Regot Neyla</t>
  </si>
  <si>
    <t>Jorge Andrés</t>
  </si>
  <si>
    <t>Nuñez Ruiz Díaz</t>
  </si>
  <si>
    <t>Yeri Cortez</t>
  </si>
  <si>
    <t>Viviana Beatriz</t>
  </si>
  <si>
    <t>Roldan Lescano</t>
  </si>
  <si>
    <t>Alberto Ponciano</t>
  </si>
  <si>
    <t>Romero Dominguez</t>
  </si>
  <si>
    <t>Zapata</t>
  </si>
  <si>
    <t>Lara Diaz</t>
  </si>
  <si>
    <t>Patricio Israel</t>
  </si>
  <si>
    <t>Janza Zapata</t>
  </si>
  <si>
    <t>Franco Manuel</t>
  </si>
  <si>
    <t>Paredes Carrizo</t>
  </si>
  <si>
    <t>Rey Villagra</t>
  </si>
  <si>
    <t>Ramon Gonzalo</t>
  </si>
  <si>
    <t>Cardillo</t>
  </si>
  <si>
    <t>Tocci Romero</t>
  </si>
  <si>
    <t>Rivero Basile</t>
  </si>
  <si>
    <t>Matias Edgardo</t>
  </si>
  <si>
    <t>Pedro Edgar</t>
  </si>
  <si>
    <t>Ortiz Lobos</t>
  </si>
  <si>
    <t>Andrea Alicia</t>
  </si>
  <si>
    <t>Abraham Gutierrez</t>
  </si>
  <si>
    <t>Luis Gabriel</t>
  </si>
  <si>
    <t>Morales Cardozo</t>
  </si>
  <si>
    <t>Emilio Edmundo</t>
  </si>
  <si>
    <t>Lucas Martin</t>
  </si>
  <si>
    <t>Nuñez Gonzalez</t>
  </si>
  <si>
    <t>Domingo Pascual</t>
  </si>
  <si>
    <t>Bracamonte Murua</t>
  </si>
  <si>
    <t>Caprista Pulido</t>
  </si>
  <si>
    <t>Braian Ezequiel</t>
  </si>
  <si>
    <t>Tulian</t>
  </si>
  <si>
    <t>Jara Caceres</t>
  </si>
  <si>
    <t>Alejandro Ruben</t>
  </si>
  <si>
    <t>Vara Estrada</t>
  </si>
  <si>
    <t>Manuel Jorge</t>
  </si>
  <si>
    <t>Loncon Huetelincan</t>
  </si>
  <si>
    <t>Nahuel Gabriel</t>
  </si>
  <si>
    <t>Fazzio Cuenca</t>
  </si>
  <si>
    <t>Cristian Mauricio</t>
  </si>
  <si>
    <t>Concha Morales</t>
  </si>
  <si>
    <t>Manzoni Perez</t>
  </si>
  <si>
    <t>Obregon Cuellar</t>
  </si>
  <si>
    <t>Torres Fligueiras</t>
  </si>
  <si>
    <t>Martín Alberto</t>
  </si>
  <si>
    <t>Fallico Gutierrez</t>
  </si>
  <si>
    <t>Diego Nicolas</t>
  </si>
  <si>
    <t>Owtschinnikow Heredia</t>
  </si>
  <si>
    <t>Lucas Federico</t>
  </si>
  <si>
    <t>Parodi</t>
  </si>
  <si>
    <t>Angel Silvano</t>
  </si>
  <si>
    <t>Carlos Hector</t>
  </si>
  <si>
    <t>García Gómez</t>
  </si>
  <si>
    <t>Dreer Reyes</t>
  </si>
  <si>
    <t>Chandia</t>
  </si>
  <si>
    <t>Fernando Fabian</t>
  </si>
  <si>
    <t>Veron Loza</t>
  </si>
  <si>
    <t>Gustavo Arnaldo</t>
  </si>
  <si>
    <t>Mansilla Myrin</t>
  </si>
  <si>
    <t>Ricardo Alfredo</t>
  </si>
  <si>
    <t>Carbonazzo Peralta</t>
  </si>
  <si>
    <t>Eduardo Javier</t>
  </si>
  <si>
    <t>Lampru Gomez</t>
  </si>
  <si>
    <t>Javier Jorge</t>
  </si>
  <si>
    <t>Marilaf</t>
  </si>
  <si>
    <t>Ariel Francisco</t>
  </si>
  <si>
    <t>De Mercurio Maitilasso</t>
  </si>
  <si>
    <t>Daniel José</t>
  </si>
  <si>
    <t>Rosello Robledo</t>
  </si>
  <si>
    <t>López</t>
  </si>
  <si>
    <t>Martin Alejandro</t>
  </si>
  <si>
    <t>Almirón</t>
  </si>
  <si>
    <t>Nuñez</t>
  </si>
  <si>
    <t>Sandoval</t>
  </si>
  <si>
    <t>Arriola</t>
  </si>
  <si>
    <t>Matias Ezequiel</t>
  </si>
  <si>
    <t>Delgado</t>
  </si>
  <si>
    <t>Soma</t>
  </si>
  <si>
    <t>Ramón Roberto</t>
  </si>
  <si>
    <t>Santiago Rafael</t>
  </si>
  <si>
    <t>Benítez</t>
  </si>
  <si>
    <t xml:space="preserve">Luciano </t>
  </si>
  <si>
    <t>Carneiro</t>
  </si>
  <si>
    <t>Nicolas Laureano</t>
  </si>
  <si>
    <t>Jorge Tomás</t>
  </si>
  <si>
    <t>Brites</t>
  </si>
  <si>
    <t>Vicente</t>
  </si>
  <si>
    <t>Rubén Oscar</t>
  </si>
  <si>
    <t>Gales</t>
  </si>
  <si>
    <t>Bernardino</t>
  </si>
  <si>
    <t>Ojeda Silva</t>
  </si>
  <si>
    <t>Claudio García</t>
  </si>
  <si>
    <t>Bogarin</t>
  </si>
  <si>
    <t>Alejandro Rodrigo</t>
  </si>
  <si>
    <t>Emiliano Víctor</t>
  </si>
  <si>
    <t>Wuest</t>
  </si>
  <si>
    <t>Benjamín</t>
  </si>
  <si>
    <t>Rolon</t>
  </si>
  <si>
    <t>Ignacio Porfirio</t>
  </si>
  <si>
    <t>Mereles</t>
  </si>
  <si>
    <t>Daniel Osvaldo</t>
  </si>
  <si>
    <t>Aquino</t>
  </si>
  <si>
    <t>Enrique Argentino</t>
  </si>
  <si>
    <t>Andrés Alberto</t>
  </si>
  <si>
    <t>Nicolas Alejandro</t>
  </si>
  <si>
    <t>Gustavo Ramón</t>
  </si>
  <si>
    <t>Cristian Jorge Gastón</t>
  </si>
  <si>
    <t>Varela</t>
  </si>
  <si>
    <t>Juan Andrés</t>
  </si>
  <si>
    <t>Pedro José</t>
  </si>
  <si>
    <t>Quinteros</t>
  </si>
  <si>
    <t>Fabricio Alejandro</t>
  </si>
  <si>
    <t>Sixto</t>
  </si>
  <si>
    <t>Luis Maximiliano</t>
  </si>
  <si>
    <t>Raul Alberto</t>
  </si>
  <si>
    <t>Lobo</t>
  </si>
  <si>
    <t>Gregorio Evaristo</t>
  </si>
  <si>
    <t>Carabajal</t>
  </si>
  <si>
    <t>Antonio Federico</t>
  </si>
  <si>
    <t>Zelkovicz</t>
  </si>
  <si>
    <t>Facundo Esteban</t>
  </si>
  <si>
    <t>Hector Rodolfo</t>
  </si>
  <si>
    <t>Paez</t>
  </si>
  <si>
    <t>Jorge Israel</t>
  </si>
  <si>
    <t>Cativa</t>
  </si>
  <si>
    <t xml:space="preserve">Alejandro Sebastián </t>
  </si>
  <si>
    <t>Lazo</t>
  </si>
  <si>
    <t>Jesús Robles</t>
  </si>
  <si>
    <t>Reynaga</t>
  </si>
  <si>
    <t>Petterson</t>
  </si>
  <si>
    <t>María Agustina</t>
  </si>
  <si>
    <t>Antonella Jazmín</t>
  </si>
  <si>
    <t>Ponce Quiroz</t>
  </si>
  <si>
    <t>Picón Lucero</t>
  </si>
  <si>
    <t>Dominguez</t>
  </si>
  <si>
    <t>Emilio Oscar</t>
  </si>
  <si>
    <t>Godoy Riquelme</t>
  </si>
  <si>
    <t>Enzo David</t>
  </si>
  <si>
    <t>Luna Moreno</t>
  </si>
  <si>
    <t>Aldana Sabirna</t>
  </si>
  <si>
    <t>Muller</t>
  </si>
  <si>
    <t>Martín Alejandro</t>
  </si>
  <si>
    <t>Gonzalez Narvaez</t>
  </si>
  <si>
    <t>Bruno Alexander</t>
  </si>
  <si>
    <t>Romero Guiñazu</t>
  </si>
  <si>
    <t>Franco Benjamin</t>
  </si>
  <si>
    <t>Uliarte Morales</t>
  </si>
  <si>
    <t>Gutierrez Gomez</t>
  </si>
  <si>
    <t>Damian Gabriel</t>
  </si>
  <si>
    <t>Ureta Navarro</t>
  </si>
  <si>
    <t>Sergio Ariel</t>
  </si>
  <si>
    <t>Jose Martin</t>
  </si>
  <si>
    <t>Luis Enrique</t>
  </si>
  <si>
    <t>Ángel Fabian</t>
  </si>
  <si>
    <t>Oscar Exequiel</t>
  </si>
  <si>
    <t>Rivas</t>
  </si>
  <si>
    <t>Victor Inocencio</t>
  </si>
  <si>
    <t>Armando Rafael</t>
  </si>
  <si>
    <t>Donaire</t>
  </si>
  <si>
    <t>Diego Fabián</t>
  </si>
  <si>
    <t>Gastón Javier</t>
  </si>
  <si>
    <t>Francisco Eduardo</t>
  </si>
  <si>
    <t>Ramón Andrés</t>
  </si>
  <si>
    <t>Guzmán</t>
  </si>
  <si>
    <t>Adolfo Giménez</t>
  </si>
  <si>
    <t>Lescano</t>
  </si>
  <si>
    <t>Complejo de Villa Urquiza</t>
  </si>
  <si>
    <t>Adolfo</t>
  </si>
  <si>
    <t>Alberto Armando</t>
  </si>
  <si>
    <t>Alejadro</t>
  </si>
  <si>
    <t>Alejandro Ramon</t>
  </si>
  <si>
    <t>Angel Bonifacio</t>
  </si>
  <si>
    <t>Angel Eduardo</t>
  </si>
  <si>
    <t>Angel Fabian</t>
  </si>
  <si>
    <t>Anibal Armando</t>
  </si>
  <si>
    <t>Carlos Jose</t>
  </si>
  <si>
    <t>Dante Raul</t>
  </si>
  <si>
    <t>Dario</t>
  </si>
  <si>
    <t>Eduardo Roberto</t>
  </si>
  <si>
    <t>Flavio</t>
  </si>
  <si>
    <t>Florindo Oscar</t>
  </si>
  <si>
    <t>Hector Mario</t>
  </si>
  <si>
    <t>Higinio</t>
  </si>
  <si>
    <t>Hugo Alberto Ó Diego Alberto</t>
  </si>
  <si>
    <t>Hugo Obdulio O Hugo Lujan O Eduardo</t>
  </si>
  <si>
    <t>Javier Anibal</t>
  </si>
  <si>
    <t>Jonatan Exequiel</t>
  </si>
  <si>
    <t>Jorge Andres</t>
  </si>
  <si>
    <t>Jorge Carlos</t>
  </si>
  <si>
    <t>Jose</t>
  </si>
  <si>
    <t>Juan Humberto</t>
  </si>
  <si>
    <t>Juan Octavio</t>
  </si>
  <si>
    <t>Juan Ramon</t>
  </si>
  <si>
    <t>Julian Andres</t>
  </si>
  <si>
    <t>Julio Francisco</t>
  </si>
  <si>
    <t>Leonardo Antonio</t>
  </si>
  <si>
    <t>Leonardo Isidro</t>
  </si>
  <si>
    <t>Luciano Cesar</t>
  </si>
  <si>
    <t>Luis Edgardo</t>
  </si>
  <si>
    <t>Maria Mercedes</t>
  </si>
  <si>
    <t>Mariano Jose</t>
  </si>
  <si>
    <t>Mariano Nicolas</t>
  </si>
  <si>
    <t>Matias Rafael</t>
  </si>
  <si>
    <t>Maximiliano Raul</t>
  </si>
  <si>
    <t>Milton Hernan</t>
  </si>
  <si>
    <t>Norma Alejandra</t>
  </si>
  <si>
    <t>Obdulio Roberto</t>
  </si>
  <si>
    <t>Omar Maximiliano</t>
  </si>
  <si>
    <t>Pedro Oscar</t>
  </si>
  <si>
    <t>Raul Daniel</t>
  </si>
  <si>
    <t>Rene Oscar</t>
  </si>
  <si>
    <t>Roberto Marcelo</t>
  </si>
  <si>
    <t>Ruben Aldo</t>
  </si>
  <si>
    <t>Ruben Oscar</t>
  </si>
  <si>
    <t>Rubio Walter Daniel</t>
  </si>
  <si>
    <t>Sergio Emanuel</t>
  </si>
  <si>
    <t>Susana Carolina</t>
  </si>
  <si>
    <t>Bachmann</t>
  </si>
  <si>
    <t>Marin</t>
  </si>
  <si>
    <t>Bonino De Pauli</t>
  </si>
  <si>
    <t>Centurion</t>
  </si>
  <si>
    <t>Zocco</t>
  </si>
  <si>
    <t>Machado</t>
  </si>
  <si>
    <t>Echevarria Hoyola</t>
  </si>
  <si>
    <t>Prado Tula</t>
  </si>
  <si>
    <t>Cichero</t>
  </si>
  <si>
    <t>Basilota</t>
  </si>
  <si>
    <t>Chaile Del Valle Zuniga</t>
  </si>
  <si>
    <t>Rosales</t>
  </si>
  <si>
    <t>Bara</t>
  </si>
  <si>
    <t>Lopez Candia</t>
  </si>
  <si>
    <t>Broggi</t>
  </si>
  <si>
    <t>Leyes</t>
  </si>
  <si>
    <t>Crespillo Martinez</t>
  </si>
  <si>
    <t>Lefolte</t>
  </si>
  <si>
    <t>Robel</t>
  </si>
  <si>
    <t>Encina</t>
  </si>
  <si>
    <t>Jara</t>
  </si>
  <si>
    <t>Aguilera</t>
  </si>
  <si>
    <t>Molinari Alemis</t>
  </si>
  <si>
    <t>Maglier</t>
  </si>
  <si>
    <t>Del Castillo Alarcon</t>
  </si>
  <si>
    <t>Rivera Miranda</t>
  </si>
  <si>
    <t>Antelo</t>
  </si>
  <si>
    <t>Charca</t>
  </si>
  <si>
    <t>Atencio</t>
  </si>
  <si>
    <t>Nieve</t>
  </si>
  <si>
    <t>Quesada Carmona</t>
  </si>
  <si>
    <t>Cristaldo Sosa</t>
  </si>
  <si>
    <t>Conforti O Arduvino</t>
  </si>
  <si>
    <t>Corcuera</t>
  </si>
  <si>
    <t>Roggerone Ramirez</t>
  </si>
  <si>
    <t>Palazzo</t>
  </si>
  <si>
    <t>Santillan Acevedo</t>
  </si>
  <si>
    <t>Basso De Antonio</t>
  </si>
  <si>
    <t>Cuevas</t>
  </si>
  <si>
    <t>Guanuco</t>
  </si>
  <si>
    <t>Nasif</t>
  </si>
  <si>
    <t>Sales</t>
  </si>
  <si>
    <t>CABA/Nacional</t>
  </si>
  <si>
    <t>Unidad Penitenciaria N° II</t>
  </si>
  <si>
    <t>Unidad N°10, Área de Salud Mental</t>
  </si>
  <si>
    <t>Unidad N°6, Gral. San Martín</t>
  </si>
  <si>
    <t>Complejo Penitenciario N°1 Capital</t>
  </si>
  <si>
    <t>Unidad N°1, Paraná</t>
  </si>
  <si>
    <t>Unidad N°4, Concepción del Uruguay</t>
  </si>
  <si>
    <t>Unidad N°8, Federal</t>
  </si>
  <si>
    <t>Unidad N°5, Victoria</t>
  </si>
  <si>
    <t>Unidad N°6, Paraná</t>
  </si>
  <si>
    <t>Unidad N°7, Gualeguay</t>
  </si>
  <si>
    <t>Unidad N°9, Gualeguaychú</t>
  </si>
  <si>
    <t>Unidad N°3, Las Lomitas</t>
  </si>
  <si>
    <t xml:space="preserve">Unidad N°6, Formosa </t>
  </si>
  <si>
    <t>Establecimiento penitenciario N°1, Gorriti</t>
  </si>
  <si>
    <t>Complejo Penitenciario, EP N°7, Alto Comedero</t>
  </si>
  <si>
    <t>Alcaidía V Hospital Sauce</t>
  </si>
  <si>
    <t>Unidad III de Mujeres</t>
  </si>
  <si>
    <t>Unidad XII, Estrada</t>
  </si>
  <si>
    <t>CP I, Loreto</t>
  </si>
  <si>
    <t>CP III, Eldorado</t>
  </si>
  <si>
    <t>Unidad VI, I.E.P.P.</t>
  </si>
  <si>
    <t>Unidad VIII, Cerro Azul</t>
  </si>
  <si>
    <t>UP II, Oberá</t>
  </si>
  <si>
    <t>Unidad VII, Puerto Rico</t>
  </si>
  <si>
    <t>Unidad Carcelaria N°1, Capital</t>
  </si>
  <si>
    <t>Unidad Carcelaria N°2, Metán</t>
  </si>
  <si>
    <t>Unidad Carcelaria N°3, Orán</t>
  </si>
  <si>
    <t>Unidad Carcelaria N°4 de Mujeres</t>
  </si>
  <si>
    <t>Unidad Carcelaria N°5, Tartagal</t>
  </si>
  <si>
    <t>Complejo Penitenciario I, Capital</t>
  </si>
  <si>
    <t>Complejo Penitenciario II, Pampa de Las Salinas</t>
  </si>
  <si>
    <t>Unidad N°12, Perez</t>
  </si>
  <si>
    <t>Unidad N°5, Rosario</t>
  </si>
  <si>
    <t>Unidad N°10, Santa Felicia</t>
  </si>
  <si>
    <t>Unidad N°16, Rosario</t>
  </si>
  <si>
    <t>Unidad N°4, Santa Fe</t>
  </si>
  <si>
    <t>Unidad N°6, Rosario</t>
  </si>
  <si>
    <t>Unidad N°3, Rosario</t>
  </si>
  <si>
    <t>Complejo Penitenciario Rosario, Alcaidia</t>
  </si>
  <si>
    <t>Complejo Penitenciario Rosario, Subunidad 2</t>
  </si>
  <si>
    <t>Complejo Penitenciario Rosario, Subunidad 1</t>
  </si>
  <si>
    <t>Unidad N°6 Ex fuerzas armadas y de seguridad</t>
  </si>
  <si>
    <t>Unidad N°4 de Mujeres, Banda de Río Salí</t>
  </si>
  <si>
    <t>CPF VII Ezeiza</t>
  </si>
  <si>
    <t>Unidad 8 Jujuy</t>
  </si>
  <si>
    <t>Unidad 19 Ezeiza</t>
  </si>
  <si>
    <t>AD La Matannza</t>
  </si>
  <si>
    <t>AD Lomas de Zamora</t>
  </si>
  <si>
    <t>AD Varela</t>
  </si>
  <si>
    <t>AP Batán</t>
  </si>
  <si>
    <t>AD Melchor Romero</t>
  </si>
  <si>
    <t>AP Junín</t>
  </si>
  <si>
    <t>AP Junin</t>
  </si>
  <si>
    <t>UP 12 Gorina</t>
  </si>
  <si>
    <t>UP 13 Junín</t>
  </si>
  <si>
    <t>UP 15 Mar del Plata</t>
  </si>
  <si>
    <t>UP 17 Urdampilleta</t>
  </si>
  <si>
    <t>UP 18 Gorina</t>
  </si>
  <si>
    <t>UP 19 Saavedra</t>
  </si>
  <si>
    <t>UP 20 Trenque Lauquen</t>
  </si>
  <si>
    <t>UP 21 Campana</t>
  </si>
  <si>
    <t>UP 22 Olmos</t>
  </si>
  <si>
    <t>UP 23 Florencio Varela</t>
  </si>
  <si>
    <t>UP 24 Florencio Varela</t>
  </si>
  <si>
    <t>UP 25 Olmos</t>
  </si>
  <si>
    <t>UP 26 Olmos</t>
  </si>
  <si>
    <t>UP 28 Magdalena</t>
  </si>
  <si>
    <t>UP 30 General Alvear</t>
  </si>
  <si>
    <t>UP 32 Florencio Varela</t>
  </si>
  <si>
    <t>UP 33 Los Hornos</t>
  </si>
  <si>
    <t>UP 34 Melchor Romero</t>
  </si>
  <si>
    <t>UP 35 Magdalena</t>
  </si>
  <si>
    <t>UP 36 Magdalena</t>
  </si>
  <si>
    <t>UP 37 Barker</t>
  </si>
  <si>
    <t>UP 38 Sierra Chica</t>
  </si>
  <si>
    <t>UP 39 Ituzaingó</t>
  </si>
  <si>
    <t>UP 4 Bahía Blanca</t>
  </si>
  <si>
    <t>UP 40 Lomas de Zamora</t>
  </si>
  <si>
    <t>UP 41 Campana</t>
  </si>
  <si>
    <t>UP 42 Florencio Varela</t>
  </si>
  <si>
    <t>UP 43 La Matanza</t>
  </si>
  <si>
    <t>UP 46 San Martin</t>
  </si>
  <si>
    <t>UP 47 San Isidro</t>
  </si>
  <si>
    <t>UP 48 San Martin</t>
  </si>
  <si>
    <t>UP 5 Mercedes</t>
  </si>
  <si>
    <t>UP 51 Magdalena</t>
  </si>
  <si>
    <t>UP 54 Florencio Varela</t>
  </si>
  <si>
    <t>UP 58 Lomas de Zamora</t>
  </si>
  <si>
    <t>UP 59 Merlo</t>
  </si>
  <si>
    <t>UP 6 Dolores</t>
  </si>
  <si>
    <t>UP 60 Merlo</t>
  </si>
  <si>
    <t>UP 7 Azul</t>
  </si>
  <si>
    <t>UP 8 Los Hornos</t>
  </si>
  <si>
    <t>UP 9 La Plata</t>
  </si>
  <si>
    <t>Gil Pereg</t>
  </si>
  <si>
    <t>Trombosis</t>
  </si>
  <si>
    <t>Otros medios: ingesta de cuerpo extraño</t>
  </si>
  <si>
    <t>Otros medios: ahogamiento</t>
  </si>
  <si>
    <t>No clasificable</t>
  </si>
  <si>
    <t>Otros medios: caída</t>
  </si>
  <si>
    <t>Cardiopatia isquémica</t>
  </si>
  <si>
    <t>Miocardiopatía</t>
  </si>
  <si>
    <t>Enfermedad coronaria</t>
  </si>
  <si>
    <t>Hipertensión arterial</t>
  </si>
  <si>
    <t>Pancreatitis</t>
  </si>
  <si>
    <t>Cardiopatía isquémica</t>
  </si>
  <si>
    <t>Aneurisma</t>
  </si>
  <si>
    <t>Meningitis</t>
  </si>
  <si>
    <t>Cáncer de pancreas</t>
  </si>
  <si>
    <t>Cáncer de próstata</t>
  </si>
  <si>
    <t>Cáncer hepático</t>
  </si>
  <si>
    <t>Linfoma</t>
  </si>
  <si>
    <t>Cáncer de testículos</t>
  </si>
  <si>
    <t>Cáncer meníngeo</t>
  </si>
  <si>
    <t>Afección biliar</t>
  </si>
  <si>
    <t>Insuficiencia hepática</t>
  </si>
  <si>
    <t>Insuficiencia renal</t>
  </si>
  <si>
    <t>Hernia escrotal</t>
  </si>
  <si>
    <t>Cáncer de estómago</t>
  </si>
  <si>
    <t>Accidente cerebrovascular</t>
  </si>
  <si>
    <t>Cáncer renal</t>
  </si>
  <si>
    <t>Infeccion de partes blandas</t>
  </si>
  <si>
    <t>Otros medios: complicaciones quirúrgicas</t>
  </si>
  <si>
    <t>Sífilis</t>
  </si>
  <si>
    <t>Celulitis necrotizante</t>
  </si>
  <si>
    <t>Hidatidosis</t>
  </si>
  <si>
    <t>Cáncer de hígado</t>
  </si>
  <si>
    <t>Embolia</t>
  </si>
  <si>
    <t>Colecistitis</t>
  </si>
  <si>
    <t>Esclerosis</t>
  </si>
  <si>
    <t>Aplacia medular</t>
  </si>
  <si>
    <t>Grangrena de fornier</t>
  </si>
  <si>
    <t>Granuloma subglótico</t>
  </si>
  <si>
    <t>Agresiones</t>
  </si>
  <si>
    <t>Evento tóxico</t>
  </si>
  <si>
    <t>Tamara Antonella</t>
  </si>
  <si>
    <t>Acuña Moyano</t>
  </si>
  <si>
    <t>Cesar Maximiliano</t>
  </si>
  <si>
    <t>Aguilera González</t>
  </si>
  <si>
    <t>Luis Mariano</t>
  </si>
  <si>
    <t>Aguirre Reyes</t>
  </si>
  <si>
    <t>Soraide Romero</t>
  </si>
  <si>
    <t>Tomas Rodrigo</t>
  </si>
  <si>
    <t xml:space="preserve">Parra Pepa </t>
  </si>
  <si>
    <t>Cristian Roberto</t>
  </si>
  <si>
    <t>Chaves</t>
  </si>
  <si>
    <t>Ocampo</t>
  </si>
  <si>
    <t xml:space="preserve"> Franco</t>
  </si>
  <si>
    <t>Gomez Veliz</t>
  </si>
  <si>
    <t xml:space="preserve"> Alexis Brian</t>
  </si>
  <si>
    <t>Valenzuela Espinoza</t>
  </si>
  <si>
    <t xml:space="preserve"> Marcos</t>
  </si>
  <si>
    <t>Reynoso</t>
  </si>
  <si>
    <t xml:space="preserve"> Leonardo Ismael</t>
  </si>
  <si>
    <t>Platon</t>
  </si>
  <si>
    <t xml:space="preserve"> Jorge Diego</t>
  </si>
  <si>
    <t>Saldivia</t>
  </si>
  <si>
    <t xml:space="preserve"> Matias Sebastian</t>
  </si>
  <si>
    <t>Papasey</t>
  </si>
  <si>
    <t xml:space="preserve"> Cristian</t>
  </si>
  <si>
    <t>Filiminov</t>
  </si>
  <si>
    <t xml:space="preserve"> Andrei</t>
  </si>
  <si>
    <t>Sight</t>
  </si>
  <si>
    <t xml:space="preserve"> Raul Rosario</t>
  </si>
  <si>
    <t>Lombardi</t>
  </si>
  <si>
    <t xml:space="preserve"> Jose Luis</t>
  </si>
  <si>
    <t xml:space="preserve"> Oscar Daniel</t>
  </si>
  <si>
    <t xml:space="preserve"> Miguel Ángel</t>
  </si>
  <si>
    <t>Feliciano</t>
  </si>
  <si>
    <t xml:space="preserve"> Claudio Gabriel</t>
  </si>
  <si>
    <t>Scurzi</t>
  </si>
  <si>
    <t xml:space="preserve"> Gustavo Nazareno</t>
  </si>
  <si>
    <t>Ortellado Cespedes</t>
  </si>
  <si>
    <t xml:space="preserve"> Jesus Maria</t>
  </si>
  <si>
    <t>Olmedo</t>
  </si>
  <si>
    <t>Vargas Aucachi</t>
  </si>
  <si>
    <t xml:space="preserve"> Alejandro Ariel</t>
  </si>
  <si>
    <t xml:space="preserve"> Fernando Horacio</t>
  </si>
  <si>
    <t>Trinidad</t>
  </si>
  <si>
    <t xml:space="preserve"> Leandro</t>
  </si>
  <si>
    <t>Risso</t>
  </si>
  <si>
    <t xml:space="preserve"> Jonathan</t>
  </si>
  <si>
    <t>Lizaso</t>
  </si>
  <si>
    <t xml:space="preserve"> Augusto Exequiel</t>
  </si>
  <si>
    <t xml:space="preserve"> Pablo</t>
  </si>
  <si>
    <t xml:space="preserve"> Sergio</t>
  </si>
  <si>
    <t>Ricardo Ernesto</t>
  </si>
  <si>
    <t>Corazza</t>
  </si>
  <si>
    <t>Gisela Alejandra</t>
  </si>
  <si>
    <t>Gustavo Damian</t>
  </si>
  <si>
    <t>Almeyda</t>
  </si>
  <si>
    <t xml:space="preserve">Ali Di Paulo </t>
  </si>
  <si>
    <t>Claudio Asol</t>
  </si>
  <si>
    <t>Altimari Ortiz</t>
  </si>
  <si>
    <t>Adrian Esteban</t>
  </si>
  <si>
    <t>Marcelo Ezequiel</t>
  </si>
  <si>
    <t>Alvarez Centeno</t>
  </si>
  <si>
    <t>Ramon Nicolas</t>
  </si>
  <si>
    <t>Alvarez Torres</t>
  </si>
  <si>
    <t>Anher Duttil</t>
  </si>
  <si>
    <t>Franco Cristian Leonardo</t>
  </si>
  <si>
    <t>Aranda Sanchez</t>
  </si>
  <si>
    <t>Arrieta Montivero</t>
  </si>
  <si>
    <t>Atucha</t>
  </si>
  <si>
    <t>Jacquet Sixto</t>
  </si>
  <si>
    <t>Bernardo</t>
  </si>
  <si>
    <t>Ayala Rios</t>
  </si>
  <si>
    <t>Carlos Martin</t>
  </si>
  <si>
    <t>Bambiche Alliosa</t>
  </si>
  <si>
    <t>Walter Oscar</t>
  </si>
  <si>
    <t>Barbeito Rodriguez</t>
  </si>
  <si>
    <t>Ricardo Hernan</t>
  </si>
  <si>
    <t xml:space="preserve">Barboza Benitez </t>
  </si>
  <si>
    <t>Leonardo Fabio</t>
  </si>
  <si>
    <t>Rigoli</t>
  </si>
  <si>
    <t>Saavedra</t>
  </si>
  <si>
    <t>Salva</t>
  </si>
  <si>
    <t xml:space="preserve"> Daniel Gustavo</t>
  </si>
  <si>
    <t>Lavin Rivera</t>
  </si>
  <si>
    <t xml:space="preserve"> Alejandro</t>
  </si>
  <si>
    <t>Rivera</t>
  </si>
  <si>
    <t xml:space="preserve"> José Luis</t>
  </si>
  <si>
    <t xml:space="preserve"> Enrique Alfredo</t>
  </si>
  <si>
    <t>Guida</t>
  </si>
  <si>
    <t>Huertas</t>
  </si>
  <si>
    <t xml:space="preserve"> Leonardo Jeremías</t>
  </si>
  <si>
    <t>Nuñez Cordero</t>
  </si>
  <si>
    <t xml:space="preserve"> Lucas Damián</t>
  </si>
  <si>
    <t xml:space="preserve"> Gustavo</t>
  </si>
  <si>
    <t>Flores Pérez</t>
  </si>
  <si>
    <t xml:space="preserve"> Marco Antonio</t>
  </si>
  <si>
    <t xml:space="preserve"> Jonathan Javier</t>
  </si>
  <si>
    <t>Insaurralde</t>
  </si>
  <si>
    <t xml:space="preserve"> Carlos Alberto</t>
  </si>
  <si>
    <t xml:space="preserve"> Roberto</t>
  </si>
  <si>
    <t>Salgan</t>
  </si>
  <si>
    <t xml:space="preserve"> Sergio Gustavo</t>
  </si>
  <si>
    <t>Zugarramurdy</t>
  </si>
  <si>
    <t xml:space="preserve"> Jorge Ernesto</t>
  </si>
  <si>
    <t xml:space="preserve"> Gustavo Gastón</t>
  </si>
  <si>
    <t>Trinchera</t>
  </si>
  <si>
    <t xml:space="preserve"> Agustí Daniel</t>
  </si>
  <si>
    <t>Fagundez</t>
  </si>
  <si>
    <t xml:space="preserve"> Homero Moisés</t>
  </si>
  <si>
    <t>Tufinio Gamarra</t>
  </si>
  <si>
    <t xml:space="preserve"> Moisés Alfonso</t>
  </si>
  <si>
    <t>Ledesma Luna</t>
  </si>
  <si>
    <t xml:space="preserve"> Carlos Eduardo</t>
  </si>
  <si>
    <t xml:space="preserve"> Néstor Fabián</t>
  </si>
  <si>
    <t>Navarro Cadiz</t>
  </si>
  <si>
    <t xml:space="preserve"> Juan José</t>
  </si>
  <si>
    <t xml:space="preserve"> Walter Emmanuel</t>
  </si>
  <si>
    <t xml:space="preserve"> Gustavo Daniel</t>
  </si>
  <si>
    <t>Carlos Hermindo</t>
  </si>
  <si>
    <t>Usprung</t>
  </si>
  <si>
    <t>Samuel Alberto</t>
  </si>
  <si>
    <t>Manarin</t>
  </si>
  <si>
    <t>Jose Maria</t>
  </si>
  <si>
    <t>Miguel Alejandro</t>
  </si>
  <si>
    <t>Barrios Andrade</t>
  </si>
  <si>
    <t>Pedro Martin</t>
  </si>
  <si>
    <t>Fernando Matias</t>
  </si>
  <si>
    <t>Basualdo Sosa</t>
  </si>
  <si>
    <t>Esteban Damian</t>
  </si>
  <si>
    <t>Benitez Celada</t>
  </si>
  <si>
    <t>Angel Florentino</t>
  </si>
  <si>
    <t>Benitez Etchegoyen</t>
  </si>
  <si>
    <t>Benotto Coronel</t>
  </si>
  <si>
    <t>Viviana Elizabeth</t>
  </si>
  <si>
    <t>Blanco Duarte</t>
  </si>
  <si>
    <t xml:space="preserve">Dino </t>
  </si>
  <si>
    <t>Bortolussi Morosutti</t>
  </si>
  <si>
    <t>Cristian Armando</t>
  </si>
  <si>
    <t>Bracamonte Guajardo</t>
  </si>
  <si>
    <t>Gabriel Omar</t>
  </si>
  <si>
    <t>Brida Escudero</t>
  </si>
  <si>
    <t xml:space="preserve">Nicolas </t>
  </si>
  <si>
    <t>Brites Zarate</t>
  </si>
  <si>
    <t xml:space="preserve">Horacio </t>
  </si>
  <si>
    <t>Busto Catriel</t>
  </si>
  <si>
    <t>Claudio Emanuel</t>
  </si>
  <si>
    <t>Caba Mendez</t>
  </si>
  <si>
    <t xml:space="preserve">Leonardo </t>
  </si>
  <si>
    <t>Caballeri Benavidez</t>
  </si>
  <si>
    <t>Mauro Javier</t>
  </si>
  <si>
    <t>Caetano Avila</t>
  </si>
  <si>
    <t xml:space="preserve">Andres </t>
  </si>
  <si>
    <t>Calderon Leonardo</t>
  </si>
  <si>
    <t>Jose Pedro</t>
  </si>
  <si>
    <t>Calegari Jurado</t>
  </si>
  <si>
    <t>Candia Abraham</t>
  </si>
  <si>
    <t>Cardozo Dominguez</t>
  </si>
  <si>
    <t>Carneyro Casi</t>
  </si>
  <si>
    <t>Pascual Roberto</t>
  </si>
  <si>
    <t>Castellanos Lezcano</t>
  </si>
  <si>
    <t>Pablo Gabriel</t>
  </si>
  <si>
    <t>Celoira Nuñez</t>
  </si>
  <si>
    <t>Chaparro Montery</t>
  </si>
  <si>
    <t>Ricardo Horacio</t>
  </si>
  <si>
    <t>Chaves Reynoso</t>
  </si>
  <si>
    <t>Sergio Ivan</t>
  </si>
  <si>
    <t xml:space="preserve">Julio </t>
  </si>
  <si>
    <t>Choque Oyuni</t>
  </si>
  <si>
    <t>Ricardo Eloy</t>
  </si>
  <si>
    <t>Churquina Vedia</t>
  </si>
  <si>
    <t xml:space="preserve">Aquiles </t>
  </si>
  <si>
    <t>Colomer Claudio</t>
  </si>
  <si>
    <t>Consentino Perez</t>
  </si>
  <si>
    <t>Esteban Rey</t>
  </si>
  <si>
    <t>Contreras Bravo</t>
  </si>
  <si>
    <t>Gaston Gabriel</t>
  </si>
  <si>
    <t>Coronel Benitez</t>
  </si>
  <si>
    <t>Corrado Miranda</t>
  </si>
  <si>
    <t>Correa Serrano</t>
  </si>
  <si>
    <t>Alfredo Omar</t>
  </si>
  <si>
    <t>Cruz Luna</t>
  </si>
  <si>
    <t>Cuarez Duarte</t>
  </si>
  <si>
    <t>Carla Lorena</t>
  </si>
  <si>
    <t>Curina Cufre</t>
  </si>
  <si>
    <t>Jally</t>
  </si>
  <si>
    <t>Curinuqui Layesca</t>
  </si>
  <si>
    <t>Luciano Juan</t>
  </si>
  <si>
    <t>Dalpra Rodriguez</t>
  </si>
  <si>
    <t>Jorge Norberto</t>
  </si>
  <si>
    <t>Dana Vecoli</t>
  </si>
  <si>
    <t>Diaz Benavidez</t>
  </si>
  <si>
    <t>Jorge Anselmo</t>
  </si>
  <si>
    <t>Diaz Chavez</t>
  </si>
  <si>
    <t>Adrian Pedro</t>
  </si>
  <si>
    <t>Dmytryw Barasz</t>
  </si>
  <si>
    <t>Escalante Nuñez</t>
  </si>
  <si>
    <t>Escobar Nehemias</t>
  </si>
  <si>
    <t>Nemesio Omar</t>
  </si>
  <si>
    <t>Esquivel Larramendia</t>
  </si>
  <si>
    <t>Christian Samuel</t>
  </si>
  <si>
    <t>Esusy Villavicencio</t>
  </si>
  <si>
    <t>Ignacio Oscar</t>
  </si>
  <si>
    <t>Fernandez Copero</t>
  </si>
  <si>
    <t>Jose Anibal</t>
  </si>
  <si>
    <t>Fernandez Exequiel</t>
  </si>
  <si>
    <t>Joan Ignacio</t>
  </si>
  <si>
    <t>Fernandez Gimenez</t>
  </si>
  <si>
    <t>Brian David</t>
  </si>
  <si>
    <t>Fernandez Sequeira</t>
  </si>
  <si>
    <t>Ferreyra Burgos</t>
  </si>
  <si>
    <t xml:space="preserve">Gaston </t>
  </si>
  <si>
    <t>Ferreyra Conrado</t>
  </si>
  <si>
    <t xml:space="preserve">Matias </t>
  </si>
  <si>
    <t>Ferreyra Nicolas</t>
  </si>
  <si>
    <t>Marcos Antonio</t>
  </si>
  <si>
    <t>Flores Ramires</t>
  </si>
  <si>
    <t>Hugo Daniel Bernardo</t>
  </si>
  <si>
    <t>Foletti Nevares</t>
  </si>
  <si>
    <t xml:space="preserve">Lucio </t>
  </si>
  <si>
    <t>Franco Gonzalez</t>
  </si>
  <si>
    <t>Bernabe Jose Javier</t>
  </si>
  <si>
    <t>Frias Garcia</t>
  </si>
  <si>
    <t>Hector Gabriel</t>
  </si>
  <si>
    <t>Frontini Lopez</t>
  </si>
  <si>
    <t>Francisco Juan</t>
  </si>
  <si>
    <t>Gallardo Fernandez</t>
  </si>
  <si>
    <t>Horacio Doroteo</t>
  </si>
  <si>
    <t>Garay Ramallo</t>
  </si>
  <si>
    <t>Ruben Amado</t>
  </si>
  <si>
    <t>Garcia Barrios</t>
  </si>
  <si>
    <t>Maximiliano Nicolas</t>
  </si>
  <si>
    <t>Garin Quiñones</t>
  </si>
  <si>
    <t>Emiliano Horacio</t>
  </si>
  <si>
    <t>Gauna Guerrero</t>
  </si>
  <si>
    <t xml:space="preserve">Eugenio </t>
  </si>
  <si>
    <t>Gauna Lugones</t>
  </si>
  <si>
    <t>Roberto Alejandro</t>
  </si>
  <si>
    <t>Gayoso Lafuente</t>
  </si>
  <si>
    <t>Ghelfi Toledo</t>
  </si>
  <si>
    <t>Gloriani Cepeda</t>
  </si>
  <si>
    <t>Gonzalez Blanco</t>
  </si>
  <si>
    <t>Alberto Ruben</t>
  </si>
  <si>
    <t>Domingo Lorenzo</t>
  </si>
  <si>
    <t>Grande Mansilla</t>
  </si>
  <si>
    <t>Leonardo Daniel</t>
  </si>
  <si>
    <t>Grela Estupia</t>
  </si>
  <si>
    <t>Francisco Rodolfo</t>
  </si>
  <si>
    <t>Gualinchay Vellido</t>
  </si>
  <si>
    <t xml:space="preserve">Arciano </t>
  </si>
  <si>
    <t>Gutierrez Coca</t>
  </si>
  <si>
    <t>Jorge Nicolas</t>
  </si>
  <si>
    <t>Heredia Barbieri</t>
  </si>
  <si>
    <t xml:space="preserve">Daniel </t>
  </si>
  <si>
    <t>Herrera Hugo</t>
  </si>
  <si>
    <t xml:space="preserve">Bernarda </t>
  </si>
  <si>
    <t>Irigoyen Rimolo</t>
  </si>
  <si>
    <t>Ismael Oscar</t>
  </si>
  <si>
    <t>Lara Chazarreta</t>
  </si>
  <si>
    <t>Jorge Osvaldo</t>
  </si>
  <si>
    <t>Ledesma Alegre</t>
  </si>
  <si>
    <t>Leyrias Godoy</t>
  </si>
  <si>
    <t>Juan De Dios</t>
  </si>
  <si>
    <t>Mamani Rodriguez</t>
  </si>
  <si>
    <t>Diego Emanuel</t>
  </si>
  <si>
    <t>Maroño Gomez</t>
  </si>
  <si>
    <t>Nelson Heber</t>
  </si>
  <si>
    <t>Marquez Auz</t>
  </si>
  <si>
    <t>Ramon Eduardo</t>
  </si>
  <si>
    <t>Marquez Lobos</t>
  </si>
  <si>
    <t>Romelia Alicia</t>
  </si>
  <si>
    <t>Medina Gramajo</t>
  </si>
  <si>
    <t xml:space="preserve">Anselmo </t>
  </si>
  <si>
    <t>Mendoza Orue</t>
  </si>
  <si>
    <t>Karina Paola Estefania</t>
  </si>
  <si>
    <t>Molina Argentino</t>
  </si>
  <si>
    <t>Andres Jose</t>
  </si>
  <si>
    <t>Molina Silva</t>
  </si>
  <si>
    <t>Molina Sotelo</t>
  </si>
  <si>
    <t>Martin Gonzalo</t>
  </si>
  <si>
    <t>Montenegro Ficher</t>
  </si>
  <si>
    <t xml:space="preserve">Damian </t>
  </si>
  <si>
    <t>Morales Isaias</t>
  </si>
  <si>
    <t>Andrea Noemi</t>
  </si>
  <si>
    <t>Navarro Tejeda</t>
  </si>
  <si>
    <t>Tobias Daniel</t>
  </si>
  <si>
    <t>Ojeda Casafuz</t>
  </si>
  <si>
    <t>Adrian Emiliano De Jesus</t>
  </si>
  <si>
    <t>Orfei Cuaglini</t>
  </si>
  <si>
    <t>Hector Fabian</t>
  </si>
  <si>
    <t>Ortiz Suarez</t>
  </si>
  <si>
    <t>Marcelo Serafin</t>
  </si>
  <si>
    <t>Palacios Coronel</t>
  </si>
  <si>
    <t>Gonzalo Rodrigo</t>
  </si>
  <si>
    <t>Pellegrini Ayala</t>
  </si>
  <si>
    <t>Sotelo Pedro</t>
  </si>
  <si>
    <t>Pereira Ortiz</t>
  </si>
  <si>
    <t>Gonzalo Alberto</t>
  </si>
  <si>
    <t>Perez Gallardo</t>
  </si>
  <si>
    <t>Luis Ruben Guillermo</t>
  </si>
  <si>
    <t>Ponce Azorin</t>
  </si>
  <si>
    <t xml:space="preserve">Manuel </t>
  </si>
  <si>
    <t>Portela Lopez</t>
  </si>
  <si>
    <t>Lionel Fabian</t>
  </si>
  <si>
    <t>Pucacco Martin</t>
  </si>
  <si>
    <t>Juan Ignacio</t>
  </si>
  <si>
    <t>Quinteros Azcarate</t>
  </si>
  <si>
    <t>Leonel Hernan</t>
  </si>
  <si>
    <t>Quiroga Ibarra</t>
  </si>
  <si>
    <t>Adrian Eduardo</t>
  </si>
  <si>
    <t>Renaudo Araya</t>
  </si>
  <si>
    <t>Ivan Lautaro</t>
  </si>
  <si>
    <t>Rivero Monzon</t>
  </si>
  <si>
    <t xml:space="preserve">Alfredo </t>
  </si>
  <si>
    <t>Roa Ovelar</t>
  </si>
  <si>
    <t>Jorge Ariel</t>
  </si>
  <si>
    <t>Rodriguez Dominguez</t>
  </si>
  <si>
    <t>Rodriguez Toro</t>
  </si>
  <si>
    <t>Roldan Reyes</t>
  </si>
  <si>
    <t xml:space="preserve">Rodolfo </t>
  </si>
  <si>
    <t>Romero Hugo</t>
  </si>
  <si>
    <t>Romero Sanchez</t>
  </si>
  <si>
    <t>Ezequiel Emanuel</t>
  </si>
  <si>
    <t>Ruiz Rivero</t>
  </si>
  <si>
    <t xml:space="preserve">Jorgelino </t>
  </si>
  <si>
    <t>Sanchez Sosa</t>
  </si>
  <si>
    <t xml:space="preserve">Ruben </t>
  </si>
  <si>
    <t>Santillo Miglioreti</t>
  </si>
  <si>
    <t>Jorge Antonio</t>
  </si>
  <si>
    <t>Santopietro Giovanelli</t>
  </si>
  <si>
    <t>Scardamaglia Grillo</t>
  </si>
  <si>
    <t>Delfor Osvaldo</t>
  </si>
  <si>
    <t>Serritela Fanti</t>
  </si>
  <si>
    <t xml:space="preserve">Ariel </t>
  </si>
  <si>
    <t>Servin Lucas</t>
  </si>
  <si>
    <t>Hector Gaston</t>
  </si>
  <si>
    <t>Severini Violante</t>
  </si>
  <si>
    <t>Francisco Santos</t>
  </si>
  <si>
    <t>Sotelo Barroni</t>
  </si>
  <si>
    <t>Spikerman Torresblanca</t>
  </si>
  <si>
    <t>Carlos Armando</t>
  </si>
  <si>
    <t>Taboada Palliti</t>
  </si>
  <si>
    <t>Mario Alfredo</t>
  </si>
  <si>
    <t>Toneguzzo Reyes</t>
  </si>
  <si>
    <t>Walter Joaquin</t>
  </si>
  <si>
    <t>Tuya Cristaldo</t>
  </si>
  <si>
    <t>Uncalao Verdugo</t>
  </si>
  <si>
    <t>Uriel Oscar</t>
  </si>
  <si>
    <t>Urbina Carrillo</t>
  </si>
  <si>
    <t xml:space="preserve">Roman </t>
  </si>
  <si>
    <t>Valdez Alberto</t>
  </si>
  <si>
    <t xml:space="preserve">Alejandro </t>
  </si>
  <si>
    <t>Vallejos Morales</t>
  </si>
  <si>
    <t>Vega Bustos</t>
  </si>
  <si>
    <t>Pedro Rodolfo</t>
  </si>
  <si>
    <t>Vidal Figueroa</t>
  </si>
  <si>
    <t>Ayrton Matias</t>
  </si>
  <si>
    <t>Vilche Barboza</t>
  </si>
  <si>
    <t>Nazareno Emanuel</t>
  </si>
  <si>
    <t>Villalba Ospitaletche</t>
  </si>
  <si>
    <t xml:space="preserve">Aurelio </t>
  </si>
  <si>
    <t>Villaverde Agüero</t>
  </si>
  <si>
    <t>Raul Dario</t>
  </si>
  <si>
    <t>Yagaimini Cantesano</t>
  </si>
  <si>
    <t>Carlos Brian Eduardo</t>
  </si>
  <si>
    <t>Zadnik Coseres</t>
  </si>
  <si>
    <t>Zambrano Martinez</t>
  </si>
  <si>
    <t>Albano</t>
  </si>
  <si>
    <t>Brian Joel</t>
  </si>
  <si>
    <t>Antoniassi Lallana</t>
  </si>
  <si>
    <t>Enf. circulatorias</t>
  </si>
  <si>
    <t>Enf. digestivas</t>
  </si>
  <si>
    <t>Enf. respiratorias</t>
  </si>
  <si>
    <t>Enf. infecciosas</t>
  </si>
  <si>
    <t>Enf. no especificada</t>
  </si>
  <si>
    <t>Dirección General Políticas Penitenciaria de Chubut</t>
  </si>
  <si>
    <t>nombres</t>
  </si>
  <si>
    <t>apellidos</t>
  </si>
  <si>
    <t>edad</t>
  </si>
  <si>
    <t>lugar_fallecimiento</t>
  </si>
  <si>
    <t>id_caso</t>
  </si>
  <si>
    <t>jurisdicción</t>
  </si>
  <si>
    <t>provincia</t>
  </si>
  <si>
    <t>jurisdicción_judicial</t>
  </si>
  <si>
    <t>fecha_de_ingreso</t>
  </si>
  <si>
    <t>fecha_del_hecho</t>
  </si>
  <si>
    <t>causa_básica</t>
  </si>
  <si>
    <t>investigación_judicial</t>
  </si>
  <si>
    <t>rango_etario</t>
  </si>
  <si>
    <t>género_informado</t>
  </si>
  <si>
    <t>ámbito</t>
  </si>
  <si>
    <t>dependencia_a_cargo</t>
  </si>
  <si>
    <t>lugar_de_alojamiento</t>
  </si>
  <si>
    <t>tipo_muerte</t>
  </si>
  <si>
    <t>factor_muerte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</si>
</sst>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0.0%"/>
    <numFmt numFmtId="166" formatCode="#,##0.0"/>
    <numFmt numFmtId="167" formatCode="[$-F800]dddd\,\ mmmm\ dd\,\ yyyy"/>
  </numFmts>
  <fonts count="21" x14ac:knownFonts="1">
    <font>
      <sz val="11"/>
      <color theme="1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sz val="8"/>
      <color rgb="FF000000"/>
      <name val="Calibri"/>
      <family val="2"/>
    </font>
    <font>
      <b/>
      <sz val="11"/>
      <color rgb="FFFA7D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i/>
      <sz val="10"/>
      <name val="Calibri"/>
      <family val="2"/>
    </font>
    <font>
      <b/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15" fillId="3" borderId="4" applyNumberFormat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1" xfId="0" applyBorder="1"/>
    <xf numFmtId="164" fontId="0" fillId="0" borderId="0" xfId="0" applyNumberFormat="1"/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165" fontId="0" fillId="0" borderId="0" xfId="1" applyNumberFormat="1" applyFont="1" applyAlignment="1"/>
    <xf numFmtId="0" fontId="4" fillId="0" borderId="0" xfId="0" applyFont="1"/>
    <xf numFmtId="165" fontId="0" fillId="0" borderId="0" xfId="1" applyNumberFormat="1" applyFont="1"/>
    <xf numFmtId="0" fontId="2" fillId="0" borderId="1" xfId="0" applyFont="1" applyBorder="1" applyAlignment="1">
      <alignment vertical="center"/>
    </xf>
    <xf numFmtId="2" fontId="0" fillId="0" borderId="1" xfId="0" applyNumberFormat="1" applyBorder="1"/>
    <xf numFmtId="0" fontId="7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/>
    <xf numFmtId="3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right" vertical="center"/>
    </xf>
    <xf numFmtId="0" fontId="0" fillId="2" borderId="0" xfId="0" applyFill="1"/>
    <xf numFmtId="0" fontId="4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3" fontId="16" fillId="0" borderId="1" xfId="0" applyNumberFormat="1" applyFont="1" applyBorder="1" applyAlignment="1">
      <alignment horizontal="right" vertical="center"/>
    </xf>
    <xf numFmtId="166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166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right" vertical="center"/>
    </xf>
    <xf numFmtId="0" fontId="8" fillId="0" borderId="0" xfId="0" applyFont="1"/>
    <xf numFmtId="166" fontId="16" fillId="0" borderId="0" xfId="0" applyNumberFormat="1" applyFont="1" applyAlignment="1">
      <alignment horizontal="right" vertical="center"/>
    </xf>
    <xf numFmtId="166" fontId="0" fillId="0" borderId="0" xfId="0" applyNumberFormat="1"/>
    <xf numFmtId="0" fontId="18" fillId="0" borderId="1" xfId="0" applyFont="1" applyBorder="1" applyAlignment="1">
      <alignment vertical="center"/>
    </xf>
    <xf numFmtId="166" fontId="2" fillId="0" borderId="0" xfId="0" applyNumberFormat="1" applyFont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right" vertical="center"/>
    </xf>
    <xf numFmtId="166" fontId="19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vertical="center"/>
    </xf>
    <xf numFmtId="0" fontId="20" fillId="0" borderId="0" xfId="0" applyFont="1"/>
    <xf numFmtId="166" fontId="19" fillId="0" borderId="0" xfId="0" applyNumberFormat="1" applyFont="1" applyAlignment="1">
      <alignment horizontal="right" vertical="center"/>
    </xf>
    <xf numFmtId="166" fontId="20" fillId="0" borderId="0" xfId="0" applyNumberFormat="1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right" vertical="center" wrapText="1"/>
    </xf>
    <xf numFmtId="14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4" fontId="2" fillId="0" borderId="0" xfId="0" applyNumberFormat="1" applyFont="1"/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7" fontId="0" fillId="0" borderId="0" xfId="0" applyNumberFormat="1" applyAlignment="1">
      <alignment vertical="center" wrapText="1"/>
    </xf>
    <xf numFmtId="0" fontId="7" fillId="0" borderId="0" xfId="0" applyFont="1" applyAlignment="1">
      <alignment vertical="center"/>
    </xf>
    <xf numFmtId="1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4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3" borderId="4" xfId="2" applyAlignment="1">
      <alignment horizontal="center"/>
    </xf>
  </cellXfs>
  <cellStyles count="3">
    <cellStyle name="Cálculo" xfId="2" builtinId="22"/>
    <cellStyle name="Normal" xfId="0" builtinId="0"/>
    <cellStyle name="Porcentaje" xfId="1" builtinId="5"/>
  </cellStyles>
  <dxfs count="81">
    <dxf>
      <fill>
        <patternFill patternType="solid">
          <fgColor rgb="FFF4C7C3"/>
          <bgColor rgb="FFF4C7C3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166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</dxf>
    <dxf>
      <numFmt numFmtId="0" formatCode="General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numFmt numFmtId="19" formatCode="d/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/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numFmt numFmtId="1" formatCode="0"/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theme="4"/>
          <bgColor theme="4"/>
        </patternFill>
      </fill>
    </dxf>
  </dxfs>
  <tableStyles count="8" defaultTableStyle="TableStyleMedium2" defaultPivotStyle="PivotStyleLight16">
    <tableStyle name="Cotejo Mza-style" pivot="0" count="3" xr9:uid="{00000000-0011-0000-FFFF-FFFF00000000}">
      <tableStyleElement type="headerRow" dxfId="80"/>
      <tableStyleElement type="firstRowStripe" dxfId="79"/>
      <tableStyleElement type="secondRowStripe" dxfId="78"/>
    </tableStyle>
    <tableStyle name="Cotejo Mza-style 2" pivot="0" count="3" xr9:uid="{00000000-0011-0000-FFFF-FFFF01000000}">
      <tableStyleElement type="headerRow" dxfId="77"/>
      <tableStyleElement type="firstRowStripe" dxfId="76"/>
      <tableStyleElement type="secondRowStripe" dxfId="75"/>
    </tableStyle>
    <tableStyle name="Base-style" pivot="0" count="3" xr9:uid="{00000000-0011-0000-FFFF-FFFF02000000}">
      <tableStyleElement type="headerRow" dxfId="74"/>
      <tableStyleElement type="firstRowStripe" dxfId="73"/>
      <tableStyleElement type="secondRowStripe" dxfId="72"/>
    </tableStyle>
    <tableStyle name="Estilo de tabla 1" pivot="0" count="1" xr9:uid="{ABC789C1-5AF7-4601-9A66-B6066B70CCD5}">
      <tableStyleElement type="firstRowStripe" size="2"/>
    </tableStyle>
    <tableStyle name="Fuentes-style" pivot="0" count="3" xr9:uid="{00000000-0011-0000-FFFF-FFFF03000000}">
      <tableStyleElement type="headerRow" dxfId="71"/>
      <tableStyleElement type="firstRowStripe" dxfId="70"/>
      <tableStyleElement type="secondRowStripe" dxfId="69"/>
    </tableStyle>
    <tableStyle name="COVID-style" pivot="0" count="3" xr9:uid="{00000000-0011-0000-FFFF-FFFF04000000}">
      <tableStyleElement type="headerRow" dxfId="68"/>
      <tableStyleElement type="firstRowStripe" dxfId="67"/>
      <tableStyleElement type="secondRowStripe" dxfId="66"/>
    </tableStyle>
    <tableStyle name="Invisible" pivot="0" table="0" count="0" xr9:uid="{5EEAD2AF-2A3C-41EA-9DA8-D6F07BD6C46B}"/>
    <tableStyle name="Población-style" pivot="0" count="3" xr9:uid="{00000000-0011-0000-FFFF-FFFF05000000}">
      <tableStyleElement type="headerRow" dxfId="65"/>
      <tableStyleElement type="firstRowStripe" dxfId="64"/>
      <tableStyleElement type="secondRowStripe" dxfId="63"/>
    </tableStyle>
  </tableStyles>
  <colors>
    <mruColors>
      <color rgb="FF9451AF"/>
      <color rgb="FFDF4545"/>
      <color rgb="FFFE0000"/>
      <color rgb="FFFFE5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7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'Evolución 2019-2022'!$C$35</c:f>
              <c:strCache>
                <c:ptCount val="1"/>
                <c:pt idx="0">
                  <c:v>Cant. Muertes**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2019-2022'!$A$36:$A$39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'Evolución 2019-2022'!$C$36:$C$39</c:f>
              <c:numCache>
                <c:formatCode>General</c:formatCode>
                <c:ptCount val="4"/>
                <c:pt idx="0">
                  <c:v>322</c:v>
                </c:pt>
                <c:pt idx="1">
                  <c:v>386</c:v>
                </c:pt>
                <c:pt idx="2">
                  <c:v>375</c:v>
                </c:pt>
                <c:pt idx="3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59-4674-8229-1B876B136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08733016"/>
        <c:axId val="608730856"/>
      </c:barChart>
      <c:lineChart>
        <c:grouping val="stacked"/>
        <c:varyColors val="0"/>
        <c:ser>
          <c:idx val="1"/>
          <c:order val="0"/>
          <c:tx>
            <c:strRef>
              <c:f>'Evolución 2019-2022'!$B$35</c:f>
              <c:strCache>
                <c:ptCount val="1"/>
                <c:pt idx="0">
                  <c:v>T. mortalidad***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365123065910466E-2"/>
                  <c:y val="2.71286609942507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E0-4274-97CA-DDB8835DB262}"/>
                </c:ext>
              </c:extLst>
            </c:dLbl>
            <c:dLbl>
              <c:idx val="1"/>
              <c:layout>
                <c:manualLayout>
                  <c:x val="-5.1451370152157609E-2"/>
                  <c:y val="1.0979036795849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E0-4274-97CA-DDB8835DB262}"/>
                </c:ext>
              </c:extLst>
            </c:dLbl>
            <c:dLbl>
              <c:idx val="2"/>
              <c:layout>
                <c:manualLayout>
                  <c:x val="-5.1451370152157658E-2"/>
                  <c:y val="-9.686389945212210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E0-4274-97CA-DDB8835DB262}"/>
                </c:ext>
              </c:extLst>
            </c:dLbl>
            <c:dLbl>
              <c:idx val="3"/>
              <c:layout>
                <c:manualLayout>
                  <c:x val="-4.8537617238404641E-2"/>
                  <c:y val="-9.68638994521224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E0-4274-97CA-DDB8835DB262}"/>
                </c:ext>
              </c:extLst>
            </c:dLbl>
            <c:spPr>
              <a:solidFill>
                <a:schemeClr val="lt1"/>
              </a:solidFill>
              <a:ln w="19050" cap="flat" cmpd="sng" algn="ctr">
                <a:solidFill>
                  <a:schemeClr val="accent2">
                    <a:lumMod val="75000"/>
                  </a:schemeClr>
                </a:solidFill>
                <a:prstDash val="solid"/>
                <a:miter lim="800000"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flowChartConnector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2019-2022'!$A$36:$A$39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'Evolución 2019-2022'!$B$36:$B$39</c:f>
              <c:numCache>
                <c:formatCode>0.0</c:formatCode>
                <c:ptCount val="4"/>
                <c:pt idx="0">
                  <c:v>3.2188090406549579</c:v>
                </c:pt>
                <c:pt idx="1">
                  <c:v>4.0919306279947421</c:v>
                </c:pt>
                <c:pt idx="2">
                  <c:v>3.7271155107639093</c:v>
                </c:pt>
                <c:pt idx="3">
                  <c:v>3.4820995347686687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59-4674-8229-1B876B136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157384"/>
        <c:axId val="609158824"/>
      </c:lineChart>
      <c:catAx>
        <c:axId val="608733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8730856"/>
        <c:crosses val="autoZero"/>
        <c:auto val="1"/>
        <c:lblAlgn val="ctr"/>
        <c:lblOffset val="100"/>
        <c:noMultiLvlLbl val="0"/>
      </c:catAx>
      <c:valAx>
        <c:axId val="6087308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8733016"/>
        <c:crosses val="autoZero"/>
        <c:crossBetween val="between"/>
      </c:valAx>
      <c:valAx>
        <c:axId val="60915882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9157384"/>
        <c:crosses val="max"/>
        <c:crossBetween val="between"/>
      </c:valAx>
      <c:catAx>
        <c:axId val="609157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9158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'Acumulado Peni+Pol'!$F$23</c:f>
              <c:strCache>
                <c:ptCount val="1"/>
                <c:pt idx="0">
                  <c:v>Custodia penitenciaria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Peni+Pol'!$F$24:$F$35</c:f>
              <c:numCache>
                <c:formatCode>General</c:formatCode>
                <c:ptCount val="12"/>
                <c:pt idx="0">
                  <c:v>43</c:v>
                </c:pt>
                <c:pt idx="1">
                  <c:v>29</c:v>
                </c:pt>
                <c:pt idx="2">
                  <c:v>37</c:v>
                </c:pt>
                <c:pt idx="3">
                  <c:v>28</c:v>
                </c:pt>
                <c:pt idx="4">
                  <c:v>36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25</c:v>
                </c:pt>
                <c:pt idx="9">
                  <c:v>28</c:v>
                </c:pt>
                <c:pt idx="10">
                  <c:v>25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7-4F47-9230-8730A9DF4373}"/>
            </c:ext>
          </c:extLst>
        </c:ser>
        <c:ser>
          <c:idx val="1"/>
          <c:order val="1"/>
          <c:tx>
            <c:strRef>
              <c:f>'Acumulado Peni+Pol'!$G$23</c:f>
              <c:strCache>
                <c:ptCount val="1"/>
                <c:pt idx="0">
                  <c:v>Custodia policial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Peni+Pol'!$G$24:$G$35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10</c:v>
                </c:pt>
                <c:pt idx="4">
                  <c:v>4</c:v>
                </c:pt>
                <c:pt idx="5">
                  <c:v>9</c:v>
                </c:pt>
                <c:pt idx="6">
                  <c:v>8</c:v>
                </c:pt>
                <c:pt idx="7">
                  <c:v>3</c:v>
                </c:pt>
                <c:pt idx="8">
                  <c:v>7</c:v>
                </c:pt>
                <c:pt idx="9">
                  <c:v>7</c:v>
                </c:pt>
                <c:pt idx="10">
                  <c:v>3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97-4F47-9230-8730A9DF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0192015"/>
        <c:axId val="1440198735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'Acumulado Peni+Pol'!$H$23</c15:sqref>
                        </c15:formulaRef>
                      </c:ext>
                    </c:extLst>
                    <c:strCache>
                      <c:ptCount val="1"/>
                      <c:pt idx="0">
                        <c:v>Uso de la fuerza policial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'Acumulado Peni+Pol'!$E$24:$E$35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'Acumulado Peni+Pol'!$H$24:$H$35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F97-4F47-9230-8730A9DF4373}"/>
                  </c:ext>
                </c:extLst>
              </c15:ser>
            </c15:filteredAreaSeries>
          </c:ext>
        </c:extLst>
      </c:areaChart>
      <c:lineChart>
        <c:grouping val="stacked"/>
        <c:varyColors val="0"/>
        <c:ser>
          <c:idx val="3"/>
          <c:order val="3"/>
          <c:tx>
            <c:strRef>
              <c:f>'Acumulado Peni+Pol'!$I$23</c:f>
              <c:strCache>
                <c:ptCount val="1"/>
                <c:pt idx="0">
                  <c:v>Total País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Peni+Pol'!$I$24:$I$35</c:f>
              <c:numCache>
                <c:formatCode>General</c:formatCode>
                <c:ptCount val="12"/>
                <c:pt idx="0">
                  <c:v>51</c:v>
                </c:pt>
                <c:pt idx="1">
                  <c:v>32</c:v>
                </c:pt>
                <c:pt idx="2">
                  <c:v>47</c:v>
                </c:pt>
                <c:pt idx="3">
                  <c:v>28</c:v>
                </c:pt>
                <c:pt idx="4">
                  <c:v>40</c:v>
                </c:pt>
                <c:pt idx="5">
                  <c:v>38</c:v>
                </c:pt>
                <c:pt idx="6">
                  <c:v>37</c:v>
                </c:pt>
                <c:pt idx="7">
                  <c:v>32</c:v>
                </c:pt>
                <c:pt idx="8">
                  <c:v>32</c:v>
                </c:pt>
                <c:pt idx="9">
                  <c:v>35</c:v>
                </c:pt>
                <c:pt idx="10">
                  <c:v>28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97-4F47-9230-8730A9DF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192015"/>
        <c:axId val="1440198735"/>
      </c:lineChart>
      <c:catAx>
        <c:axId val="1440192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40198735"/>
        <c:crosses val="autoZero"/>
        <c:auto val="1"/>
        <c:lblAlgn val="ctr"/>
        <c:lblOffset val="100"/>
        <c:noMultiLvlLbl val="0"/>
      </c:catAx>
      <c:valAx>
        <c:axId val="1440198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4019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222885</xdr:colOff>
      <xdr:row>41</xdr:row>
      <xdr:rowOff>95250</xdr:rowOff>
    </xdr:from>
    <xdr:to>
      <xdr:col>5</xdr:col>
      <xdr:colOff>171450</xdr:colOff>
      <xdr:row>57</xdr:row>
      <xdr:rowOff>120015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EDD4E4-3ECE-60A0-0479-E3A0CBB83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</xdr:colOff>
      <xdr:row>0</xdr:row>
      <xdr:rowOff>76200</xdr:rowOff>
    </xdr:from>
    <xdr:to>
      <xdr:col>9</xdr:col>
      <xdr:colOff>270510</xdr:colOff>
      <xdr:row>18</xdr:row>
      <xdr:rowOff>31431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0354D5-C636-F135-7ECF-38B7A1FBB1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nela Calcagno" refreshedDate="46226.655595370372" createdVersion="7" refreshedVersion="8" minRefreshableVersion="3" recordCount="389" xr:uid="{32714C18-6047-4498-9C7E-B8CFC74EC2E9}">
  <cacheSource type="worksheet">
    <worksheetSource name="Table_3"/>
  </cacheSource>
  <cacheFields count="22">
    <cacheField name="id_caso" numFmtId="0">
      <sharedItems containsSemiMixedTypes="0" containsString="0" containsNumber="1" containsInteger="1" minValue="1160" maxValue="2905"/>
    </cacheField>
    <cacheField name="nombres" numFmtId="0">
      <sharedItems/>
    </cacheField>
    <cacheField name="apellidos" numFmtId="0">
      <sharedItems/>
    </cacheField>
    <cacheField name="edad" numFmtId="1">
      <sharedItems containsString="0" containsBlank="1" containsNumber="1" containsInteger="1" minValue="7" maxValue="80"/>
    </cacheField>
    <cacheField name="rango_etario" numFmtId="0">
      <sharedItems/>
    </cacheField>
    <cacheField name="género_informado" numFmtId="0">
      <sharedItems/>
    </cacheField>
    <cacheField name="jurisdicción_judicial" numFmtId="0">
      <sharedItems/>
    </cacheField>
    <cacheField name="jurisdicción" numFmtId="0">
      <sharedItems/>
    </cacheField>
    <cacheField name="provincia" numFmtId="0">
      <sharedItems/>
    </cacheField>
    <cacheField name="ámbito" numFmtId="0">
      <sharedItems/>
    </cacheField>
    <cacheField name="dependencia_a_cargo" numFmtId="0">
      <sharedItems/>
    </cacheField>
    <cacheField name="lugar_de_alojamiento" numFmtId="14">
      <sharedItems/>
    </cacheField>
    <cacheField name="fecha_de_ingreso" numFmtId="14">
      <sharedItems containsDate="1" containsBlank="1" containsMixedTypes="1" minDate="2021-07-15T00:00:00" maxDate="2024-11-23T00:00:00"/>
    </cacheField>
    <cacheField name="fecha_del_hecho" numFmtId="14">
      <sharedItems containsSemiMixedTypes="0" containsNonDate="0" containsDate="1" containsString="0" minDate="2022-01-07T00:00:00" maxDate="2024-12-30T00:00:00" count="295">
        <d v="2022-01-07T00:00:00"/>
        <d v="2022-01-22T00:00:00"/>
        <d v="2022-01-26T00:00:00"/>
        <d v="2022-01-27T00:00:00"/>
        <d v="2022-01-30T00:00:00"/>
        <d v="2022-02-09T00:00:00"/>
        <d v="2022-02-16T00:00:00"/>
        <d v="2022-02-17T00:00:00"/>
        <d v="2022-02-22T00:00:00"/>
        <d v="2022-03-02T00:00:00"/>
        <d v="2022-03-04T00:00:00"/>
        <d v="2022-03-06T00:00:00"/>
        <d v="2022-03-07T00:00:00"/>
        <d v="2022-03-28T00:00:00"/>
        <d v="2022-03-11T00:00:00"/>
        <d v="2022-03-15T00:00:00"/>
        <d v="2022-03-22T00:00:00"/>
        <d v="2022-03-30T00:00:00"/>
        <d v="2022-04-05T00:00:00"/>
        <d v="2022-04-06T00:00:00"/>
        <d v="2022-04-10T00:00:00"/>
        <d v="2022-04-12T00:00:00"/>
        <d v="2022-05-02T00:00:00"/>
        <d v="2022-05-12T00:00:00"/>
        <d v="2022-05-19T00:00:00"/>
        <d v="2022-05-20T00:00:00"/>
        <d v="2022-05-21T00:00:00"/>
        <d v="2022-05-23T00:00:00"/>
        <d v="2022-05-29T00:00:00"/>
        <d v="2022-06-12T00:00:00"/>
        <d v="2022-06-13T00:00:00"/>
        <d v="2022-06-26T00:00:00"/>
        <d v="2022-06-29T00:00:00"/>
        <d v="2022-07-03T00:00:00"/>
        <d v="2022-07-08T00:00:00"/>
        <d v="2022-07-09T00:00:00"/>
        <d v="2022-07-12T00:00:00"/>
        <d v="2022-07-13T00:00:00"/>
        <d v="2022-07-16T00:00:00"/>
        <d v="2022-07-24T00:00:00"/>
        <d v="2022-07-31T00:00:00"/>
        <d v="2022-08-03T00:00:00"/>
        <d v="2022-08-05T00:00:00"/>
        <d v="2022-08-10T00:00:00"/>
        <d v="2022-08-17T00:00:00"/>
        <d v="2022-08-23T00:00:00"/>
        <d v="2022-08-28T00:00:00"/>
        <d v="2022-09-06T00:00:00"/>
        <d v="2022-09-08T00:00:00"/>
        <d v="2022-09-10T00:00:00"/>
        <d v="2022-09-14T00:00:00"/>
        <d v="2022-09-20T00:00:00"/>
        <d v="2022-09-21T00:00:00"/>
        <d v="2022-10-06T00:00:00"/>
        <d v="2022-10-15T00:00:00"/>
        <d v="2022-10-30T00:00:00"/>
        <d v="2022-03-01T00:00:00"/>
        <d v="2022-10-31T00:00:00"/>
        <d v="2022-03-09T00:00:00"/>
        <d v="2022-03-12T00:00:00"/>
        <d v="2022-03-13T00:00:00"/>
        <d v="2022-11-07T00:00:00"/>
        <d v="2022-11-08T00:00:00"/>
        <d v="2022-11-16T00:00:00"/>
        <d v="2022-11-18T00:00:00"/>
        <d v="2022-11-27T00:00:00"/>
        <d v="2022-11-30T00:00:00"/>
        <d v="2022-05-13T00:00:00"/>
        <d v="2022-12-08T00:00:00"/>
        <d v="2022-12-11T00:00:00"/>
        <d v="2022-12-12T00:00:00"/>
        <d v="2022-12-24T00:00:00"/>
        <d v="2022-12-25T00:00:00"/>
        <d v="2022-12-31T00:00:00"/>
        <d v="2023-01-04T00:00:00"/>
        <d v="2023-01-10T00:00:00"/>
        <d v="2023-01-12T00:00:00"/>
        <d v="2023-01-16T00:00:00"/>
        <d v="2023-01-20T00:00:00"/>
        <d v="2023-01-26T00:00:00"/>
        <d v="2023-01-29T00:00:00"/>
        <d v="2023-02-15T00:00:00"/>
        <d v="2023-02-19T00:00:00"/>
        <d v="2023-02-20T00:00:00"/>
        <d v="2023-02-23T00:00:00"/>
        <d v="2023-02-25T00:00:00"/>
        <d v="2023-03-03T00:00:00"/>
        <d v="2023-03-05T00:00:00"/>
        <d v="2022-10-12T00:00:00"/>
        <d v="2023-03-06T00:00:00"/>
        <d v="2023-03-07T00:00:00"/>
        <d v="2023-03-08T00:00:00"/>
        <d v="2023-03-09T00:00:00"/>
        <d v="2023-03-11T00:00:00"/>
        <d v="2023-03-12T00:00:00"/>
        <d v="2023-03-18T00:00:00"/>
        <d v="2023-03-22T00:00:00"/>
        <d v="2023-04-02T00:00:00"/>
        <d v="2023-01-11T00:00:00"/>
        <d v="2023-04-16T00:00:00"/>
        <d v="2023-04-19T00:00:00"/>
        <d v="2023-04-20T00:00:00"/>
        <d v="2023-04-29T00:00:00"/>
        <d v="2023-04-30T00:00:00"/>
        <d v="2023-05-04T00:00:00"/>
        <d v="2023-05-06T00:00:00"/>
        <d v="2023-03-14T00:00:00"/>
        <d v="2023-05-07T00:00:00"/>
        <d v="2023-05-14T00:00:00"/>
        <d v="2023-03-30T00:00:00"/>
        <d v="2023-05-15T00:00:00"/>
        <d v="2023-04-14T00:00:00"/>
        <d v="2023-05-21T00:00:00"/>
        <d v="2023-04-21T00:00:00"/>
        <d v="2023-05-31T00:00:00"/>
        <d v="2023-06-02T00:00:00"/>
        <d v="2023-06-18T00:00:00"/>
        <d v="2023-06-23T00:00:00"/>
        <d v="2023-06-26T00:00:00"/>
        <d v="2023-06-27T00:00:00"/>
        <d v="2023-06-20T00:00:00"/>
        <d v="2023-06-29T00:00:00"/>
        <d v="2023-06-30T00:00:00"/>
        <d v="2023-07-01T00:00:00"/>
        <d v="2023-07-09T00:00:00"/>
        <d v="2023-07-14T00:00:00"/>
        <d v="2023-07-22T00:00:00"/>
        <d v="2023-07-25T00:00:00"/>
        <d v="2023-07-27T00:00:00"/>
        <d v="2023-07-31T00:00:00"/>
        <d v="2023-08-03T00:00:00"/>
        <d v="2023-08-05T00:00:00"/>
        <d v="2023-08-06T00:00:00"/>
        <d v="2023-08-08T00:00:00"/>
        <d v="2023-08-20T00:00:00"/>
        <d v="2023-08-11T00:00:00"/>
        <d v="2023-08-17T00:00:00"/>
        <d v="2023-08-22T00:00:00"/>
        <d v="2023-08-26T00:00:00"/>
        <d v="2023-08-29T00:00:00"/>
        <d v="2023-09-02T00:00:00"/>
        <d v="2023-09-03T00:00:00"/>
        <d v="2023-09-09T00:00:00"/>
        <d v="2023-09-12T00:00:00"/>
        <d v="2023-09-22T00:00:00"/>
        <d v="2023-10-16T00:00:00"/>
        <d v="2023-10-18T00:00:00"/>
        <d v="2023-10-24T00:00:00"/>
        <d v="2023-09-28T00:00:00"/>
        <d v="2023-09-29T00:00:00"/>
        <d v="2023-10-26T00:00:00"/>
        <d v="2023-11-04T00:00:00"/>
        <d v="2023-10-11T00:00:00"/>
        <d v="2023-10-25T00:00:00"/>
        <d v="2023-12-14T00:00:00"/>
        <d v="2023-11-03T00:00:00"/>
        <d v="2023-11-07T00:00:00"/>
        <d v="2023-12-17T00:00:00"/>
        <d v="2023-11-14T00:00:00"/>
        <d v="2023-11-17T00:00:00"/>
        <d v="2023-11-22T00:00:00"/>
        <d v="2023-11-23T00:00:00"/>
        <d v="2023-11-27T00:00:00"/>
        <d v="2023-11-28T00:00:00"/>
        <d v="2023-12-02T00:00:00"/>
        <d v="2023-12-05T00:00:00"/>
        <d v="2023-12-08T00:00:00"/>
        <d v="2023-12-09T00:00:00"/>
        <d v="2023-12-11T00:00:00"/>
        <d v="2023-12-15T00:00:00"/>
        <d v="2023-12-16T00:00:00"/>
        <d v="2023-12-19T00:00:00"/>
        <d v="2023-12-26T00:00:00"/>
        <d v="2023-12-29T00:00:00"/>
        <d v="2024-01-04T00:00:00"/>
        <d v="2024-03-29T00:00:00"/>
        <d v="2024-01-13T00:00:00"/>
        <d v="2024-01-14T00:00:00"/>
        <d v="2024-01-17T00:00:00"/>
        <d v="2024-01-24T00:00:00"/>
        <d v="2024-01-25T00:00:00"/>
        <d v="2024-01-31T00:00:00"/>
        <d v="2024-02-01T00:00:00"/>
        <d v="2024-02-06T00:00:00"/>
        <d v="2024-02-08T00:00:00"/>
        <d v="2024-02-09T00:00:00"/>
        <d v="2024-02-11T00:00:00"/>
        <d v="2024-06-08T00:00:00"/>
        <d v="2024-02-13T00:00:00"/>
        <d v="2024-06-21T00:00:00"/>
        <d v="2024-02-15T00:00:00"/>
        <d v="2024-02-16T00:00:00"/>
        <d v="2024-02-18T00:00:00"/>
        <d v="2024-02-19T00:00:00"/>
        <d v="2024-02-20T00:00:00"/>
        <d v="2024-02-21T00:00:00"/>
        <d v="2024-02-24T00:00:00"/>
        <d v="2024-02-27T00:00:00"/>
        <d v="2024-02-28T00:00:00"/>
        <d v="2024-03-02T00:00:00"/>
        <d v="2024-03-06T00:00:00"/>
        <d v="2024-03-09T00:00:00"/>
        <d v="2024-03-10T00:00:00"/>
        <d v="2024-03-12T00:00:00"/>
        <d v="2024-03-14T00:00:00"/>
        <d v="2024-03-15T00:00:00"/>
        <d v="2024-03-16T00:00:00"/>
        <d v="2024-03-17T00:00:00"/>
        <d v="2024-10-17T00:00:00"/>
        <d v="2024-03-26T00:00:00"/>
        <d v="2024-03-27T00:00:00"/>
        <d v="2024-03-31T00:00:00"/>
        <d v="2024-04-05T00:00:00"/>
        <d v="2024-04-08T00:00:00"/>
        <d v="2024-04-11T00:00:00"/>
        <d v="2024-04-17T00:00:00"/>
        <d v="2024-04-18T00:00:00"/>
        <d v="2024-04-20T00:00:00"/>
        <d v="2024-04-22T00:00:00"/>
        <d v="2024-12-27T00:00:00"/>
        <d v="2022-02-26T00:00:00"/>
        <d v="2024-04-28T00:00:00"/>
        <d v="2024-04-29T00:00:00"/>
        <d v="2024-05-01T00:00:00"/>
        <d v="2023-05-26T00:00:00"/>
        <d v="2023-06-11T00:00:00"/>
        <d v="2024-05-03T00:00:00"/>
        <d v="2024-05-09T00:00:00"/>
        <d v="2024-05-10T00:00:00"/>
        <d v="2024-05-16T00:00:00"/>
        <d v="2024-05-18T00:00:00"/>
        <d v="2024-05-21T00:00:00"/>
        <d v="2024-09-18T00:00:00"/>
        <d v="2024-05-30T00:00:00"/>
        <d v="2024-12-14T00:00:00"/>
        <d v="2024-06-02T00:00:00"/>
        <d v="2024-06-04T00:00:00"/>
        <d v="2024-02-02T00:00:00"/>
        <d v="2024-02-12T00:00:00"/>
        <d v="2022-09-09T00:00:00"/>
        <d v="2024-06-12T00:00:00"/>
        <d v="2024-02-29T00:00:00"/>
        <d v="2024-06-14T00:00:00"/>
        <d v="2024-09-03T00:00:00"/>
        <d v="2024-11-13T00:00:00"/>
        <d v="2024-06-18T00:00:00"/>
        <d v="2024-06-24T00:00:00"/>
        <d v="2024-06-27T00:00:00"/>
        <d v="2024-06-29T00:00:00"/>
        <d v="2024-07-01T00:00:00"/>
        <d v="2024-07-10T00:00:00"/>
        <d v="2024-07-13T00:00:00"/>
        <d v="2024-09-27T00:00:00"/>
        <d v="2024-07-14T00:00:00"/>
        <d v="2024-07-17T00:00:00"/>
        <d v="2024-07-18T00:00:00"/>
        <d v="2024-07-23T00:00:00"/>
        <d v="2024-07-27T00:00:00"/>
        <d v="2024-04-07T00:00:00"/>
        <d v="2024-07-29T00:00:00"/>
        <d v="2024-07-30T00:00:00"/>
        <d v="2024-08-08T00:00:00"/>
        <d v="2024-08-09T00:00:00"/>
        <d v="2024-08-11T00:00:00"/>
        <d v="2024-08-16T00:00:00"/>
        <d v="2024-08-20T00:00:00"/>
        <d v="2024-08-22T00:00:00"/>
        <d v="2024-08-24T00:00:00"/>
        <d v="2024-08-27T00:00:00"/>
        <d v="2024-08-29T00:00:00"/>
        <d v="2024-09-05T00:00:00"/>
        <d v="2024-09-06T00:00:00"/>
        <d v="2024-09-08T00:00:00"/>
        <d v="2024-09-14T00:00:00"/>
        <d v="2024-09-19T00:00:00"/>
        <d v="2024-09-20T00:00:00"/>
        <d v="2024-09-21T00:00:00"/>
        <d v="2024-09-22T00:00:00"/>
        <d v="2024-09-30T00:00:00"/>
        <d v="2024-10-02T00:00:00"/>
        <d v="2024-10-04T00:00:00"/>
        <d v="2024-10-09T00:00:00"/>
        <d v="2024-10-15T00:00:00"/>
        <d v="2024-10-20T00:00:00"/>
        <d v="2024-11-16T00:00:00"/>
        <d v="2024-11-17T00:00:00"/>
        <d v="2024-11-20T00:00:00"/>
        <d v="2024-11-21T00:00:00"/>
        <d v="2024-11-25T00:00:00"/>
        <d v="2024-12-07T00:00:00"/>
        <d v="2024-12-10T00:00:00"/>
        <d v="2024-12-18T00:00:00"/>
        <d v="2024-12-23T00:00:00"/>
        <d v="2024-12-25T00:00:00"/>
        <d v="2024-12-29T00:00:00"/>
      </sharedItems>
      <fieldGroup par="21"/>
    </cacheField>
    <cacheField name="lugar_fallecimiento" numFmtId="0">
      <sharedItems/>
    </cacheField>
    <cacheField name="tipo_muerte" numFmtId="0">
      <sharedItems count="2">
        <s v="Causas externas"/>
        <s v="Desconocida"/>
      </sharedItems>
    </cacheField>
    <cacheField name="causa_básica" numFmtId="0">
      <sharedItems/>
    </cacheField>
    <cacheField name="factor_muerte" numFmtId="0">
      <sharedItems/>
    </cacheField>
    <cacheField name="investigación_judicial" numFmtId="0">
      <sharedItems/>
    </cacheField>
    <cacheField name="Meses (fecha_del_hecho)" numFmtId="0" databaseField="0">
      <fieldGroup base="13">
        <rangePr groupBy="months" startDate="2022-01-07T00:00:00" endDate="2024-12-30T00:00:00"/>
        <groupItems count="14">
          <s v="&lt;7/1/2022"/>
          <s v="ene"/>
          <s v="feb"/>
          <s v="mar"/>
          <s v="abr"/>
          <s v="may"/>
          <s v="jun"/>
          <s v="jul"/>
          <s v="ago"/>
          <s v="sept"/>
          <s v="oct"/>
          <s v="nov"/>
          <s v="dic"/>
          <s v="&gt;30/12/2024"/>
        </groupItems>
      </fieldGroup>
    </cacheField>
    <cacheField name="Trimestres (fecha_del_hecho)" numFmtId="0" databaseField="0">
      <fieldGroup base="13">
        <rangePr groupBy="quarters" startDate="2022-01-07T00:00:00" endDate="2024-12-30T00:00:00"/>
        <groupItems count="6">
          <s v="&lt;7/1/2022"/>
          <s v="Trim.1"/>
          <s v="Trim.2"/>
          <s v="Trim.3"/>
          <s v="Trim.4"/>
          <s v="&gt;30/12/2024"/>
        </groupItems>
      </fieldGroup>
    </cacheField>
    <cacheField name="Años (fecha_del_hecho)" numFmtId="0" databaseField="0">
      <fieldGroup base="13">
        <rangePr groupBy="years" startDate="2022-01-07T00:00:00" endDate="2024-12-30T00:00:00"/>
        <groupItems count="5">
          <s v="&lt;7/1/2022"/>
          <s v="2022"/>
          <s v="2023"/>
          <s v="2024"/>
          <s v="&gt;30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9">
  <r>
    <n v="116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0"/>
    <s v="Fuera de lugar de encierro"/>
    <x v="0"/>
    <s v="Agresiones"/>
    <s v="Arma de fuego"/>
    <s v="Sin datos"/>
  </r>
  <r>
    <n v="1161"/>
    <s v="Sin Datos"/>
    <s v="Sin Datos"/>
    <n v="21"/>
    <s v="21 a 29 años"/>
    <s v="Varón"/>
    <s v="Sin datos"/>
    <s v="Federal"/>
    <s v="Buenos Aires"/>
    <s v="Intervención FFSS"/>
    <s v="Policía Federal Argentina"/>
    <s v="No corresponde"/>
    <m/>
    <x v="0"/>
    <s v="Fuera de lugar de encierro"/>
    <x v="0"/>
    <s v="Agresiones"/>
    <s v="Arma de fuego"/>
    <s v="Sin datos"/>
  </r>
  <r>
    <n v="1194"/>
    <s v="Sin Datos"/>
    <s v="Sin Datos"/>
    <m/>
    <s v="Sin datos"/>
    <s v="Varón"/>
    <s v="Sin datos"/>
    <s v="Federal"/>
    <s v="Buenos Aires"/>
    <s v="Intervención FFSS"/>
    <s v="Prefectura Naval Argentina"/>
    <s v="No corresponde"/>
    <m/>
    <x v="1"/>
    <s v="Fuera de lugar de encierro"/>
    <x v="0"/>
    <s v="Agresiones"/>
    <s v="Arma de fuego"/>
    <s v="Sin datos"/>
  </r>
  <r>
    <n v="1203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"/>
    <s v="Fuera de lugar de encierro"/>
    <x v="0"/>
    <s v="Agresiones"/>
    <s v="Arma de fuego"/>
    <s v="Sin datos"/>
  </r>
  <r>
    <n v="1205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3"/>
    <s v="Fuera de lugar de encierro"/>
    <x v="0"/>
    <s v="Agresiones"/>
    <s v="Arma de fuego"/>
    <s v="Sin datos"/>
  </r>
  <r>
    <n v="1210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4"/>
    <s v="Fuera de lugar de encierro"/>
    <x v="0"/>
    <s v="Agresiones"/>
    <s v="Arma de fuego"/>
    <s v="Sin datos"/>
  </r>
  <r>
    <n v="1224"/>
    <s v="Daniel"/>
    <s v="Juarez"/>
    <n v="39"/>
    <s v="30 a 39 años"/>
    <s v="Varón"/>
    <s v="Sin datos"/>
    <s v="Provincial"/>
    <s v="Salta"/>
    <s v="Intervención FFSS"/>
    <s v="Policía de la Provincia de Salta"/>
    <s v="No corresponde"/>
    <m/>
    <x v="5"/>
    <s v="Fuera de lugar de encierro"/>
    <x v="0"/>
    <s v="Agresiones"/>
    <s v="Arma de fuego"/>
    <s v="Si"/>
  </r>
  <r>
    <n v="1233"/>
    <s v="Sin Datos"/>
    <s v="Sin Datos"/>
    <n v="40"/>
    <s v="40 a 49 años"/>
    <s v="Varón"/>
    <s v="Sin datos"/>
    <s v="Provincial"/>
    <s v="Buenos Aires"/>
    <s v="Intervención FFSS"/>
    <s v="Policía de la Provincia de Buenos Aires"/>
    <s v="No corresponde"/>
    <s v="No corresponde"/>
    <x v="6"/>
    <s v="Fuera de lugar de encierro"/>
    <x v="0"/>
    <s v="Agresiones"/>
    <s v="Sin datos"/>
    <s v="Sin datos"/>
  </r>
  <r>
    <n v="1236"/>
    <s v="Victor"/>
    <s v="Calderón"/>
    <m/>
    <s v="Sin datos"/>
    <s v="Varón"/>
    <s v="Sin datos"/>
    <s v="Provincial"/>
    <s v="Córdoba"/>
    <s v="Intervención FFSS"/>
    <s v="Policía de la Provincia de Córdoba"/>
    <s v="No corresponde"/>
    <s v="No corresponde"/>
    <x v="7"/>
    <s v="Fuera de lugar de encierro"/>
    <x v="0"/>
    <s v="Agresiones"/>
    <s v="Arma de fuego"/>
    <s v="Si"/>
  </r>
  <r>
    <n v="1246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8"/>
    <s v="Fuera de lugar de encierro"/>
    <x v="0"/>
    <s v="Agresiones"/>
    <s v="Arma de fuego"/>
    <s v="Sin datos"/>
  </r>
  <r>
    <n v="1258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9"/>
    <s v="Fuera de lugar de encierro"/>
    <x v="0"/>
    <s v="Agresiones"/>
    <s v="Arma de fuego"/>
    <s v="Sin datos"/>
  </r>
  <r>
    <n v="1262"/>
    <s v="Sin Datos"/>
    <s v="Sin Datos"/>
    <n v="41"/>
    <s v="40 a 49 años"/>
    <s v="Varón"/>
    <s v="Sin datos"/>
    <s v="CABA"/>
    <s v="Buenos Aires"/>
    <s v="Intervención FFSS"/>
    <s v="Policía de la Ciudad de Buenos Aires"/>
    <s v="No corresponde"/>
    <s v="No corresponde"/>
    <x v="10"/>
    <s v="Fuera de lugar de encierro"/>
    <x v="0"/>
    <s v="Agresiones"/>
    <s v="Arma de fuego"/>
    <s v="Sin datos"/>
  </r>
  <r>
    <n v="1265"/>
    <s v="Sin Datos"/>
    <s v="Sin Datos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11"/>
    <s v="Fuera de lugar de encierro"/>
    <x v="0"/>
    <s v="Agresiones"/>
    <s v="Arma de fuego"/>
    <s v="Sin datos"/>
  </r>
  <r>
    <n v="1266"/>
    <s v="Sin Datos"/>
    <s v="Sin Datos"/>
    <n v="26"/>
    <s v="21 a 29 años"/>
    <s v="Varón"/>
    <s v="Sin datos"/>
    <s v="CABA"/>
    <s v="Buenos Aires"/>
    <s v="Intervención FFSS"/>
    <s v="Policía de la Ciudad de Buenos Aires"/>
    <s v="No corresponde"/>
    <s v="No corresponde"/>
    <x v="12"/>
    <s v="Fuera de lugar de encierro"/>
    <x v="0"/>
    <s v="Agresiones"/>
    <s v="Arma de fuego"/>
    <s v="Sin datos"/>
  </r>
  <r>
    <n v="1310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3"/>
    <s v="Fuera de lugar de encierro"/>
    <x v="0"/>
    <s v="Siniestro"/>
    <s v="Vehículo"/>
    <s v="Sin datos"/>
  </r>
  <r>
    <n v="1272"/>
    <s v="Sin Datos"/>
    <s v="Sin Datos"/>
    <n v="20"/>
    <s v="18 a 20 años"/>
    <s v="Varón"/>
    <s v="Sin datos"/>
    <s v="Federal"/>
    <s v="Buenos Aires"/>
    <s v="Intervención FFSS"/>
    <s v="Policía Federal Argentina"/>
    <s v="No corresponde"/>
    <m/>
    <x v="14"/>
    <s v="Fuera de lugar de encierro"/>
    <x v="0"/>
    <s v="Agresiones"/>
    <s v="Arma de fuego"/>
    <s v="Sin datos"/>
  </r>
  <r>
    <n v="1283"/>
    <s v="Sin Datos"/>
    <s v="Sin Datos"/>
    <n v="42"/>
    <s v="40 a 49 años"/>
    <s v="Varón"/>
    <s v="Sin datos"/>
    <s v="Provincial"/>
    <s v="Buenos Aires"/>
    <s v="Intervención FFSS"/>
    <s v="Policía de la Provincia de Buenos Aires"/>
    <s v="No corresponde"/>
    <s v="No corresponde"/>
    <x v="15"/>
    <s v="Fuera de lugar de encierro"/>
    <x v="0"/>
    <s v="Agresiones"/>
    <s v="Arma de fuego"/>
    <s v="Sin datos"/>
  </r>
  <r>
    <n v="1296"/>
    <s v="Sin Datos"/>
    <s v="Sin Datos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16"/>
    <s v="Fuera de lugar de encierro"/>
    <x v="0"/>
    <s v="Agresiones"/>
    <s v="Arma de fuego"/>
    <s v="Sin datos"/>
  </r>
  <r>
    <n v="1315"/>
    <s v="Sin Datos"/>
    <s v="Sin Datos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17"/>
    <s v="Fuera de lugar de encierro"/>
    <x v="0"/>
    <s v="Agresiones"/>
    <s v="Arma de fuego"/>
    <s v="Sin datos"/>
  </r>
  <r>
    <n v="1316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7"/>
    <s v="Fuera de lugar de encierro"/>
    <x v="0"/>
    <s v="Agresiones"/>
    <s v="Arma de fuego"/>
    <s v="Sin datos"/>
  </r>
  <r>
    <n v="1320"/>
    <s v="Sin Datos"/>
    <s v="Sin Datos"/>
    <n v="20"/>
    <s v="18 a 20 años"/>
    <s v="Varón"/>
    <s v="Sin datos"/>
    <s v="Federal"/>
    <s v="Buenos Aires"/>
    <s v="Intervención FFSS"/>
    <s v="Policía Federal Argentina"/>
    <s v="No corresponde"/>
    <m/>
    <x v="18"/>
    <s v="Fuera de lugar de encierro"/>
    <x v="0"/>
    <s v="Agresiones"/>
    <s v="Arma de fuego"/>
    <s v="Sin datos"/>
  </r>
  <r>
    <n v="1321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8"/>
    <s v="Fuera de lugar de encierro"/>
    <x v="0"/>
    <s v="Agresiones"/>
    <s v="Arma de fuego"/>
    <s v="Sin datos"/>
  </r>
  <r>
    <n v="1322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18"/>
    <s v="Fuera de lugar de encierro"/>
    <x v="0"/>
    <s v="Agresiones"/>
    <s v="Arma de fuego"/>
    <s v="Sin datos"/>
  </r>
  <r>
    <n v="1324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9"/>
    <s v="Fuera de lugar de encierro"/>
    <x v="0"/>
    <s v="Agresiones"/>
    <s v="Arma de fuego"/>
    <s v="Sin datos"/>
  </r>
  <r>
    <n v="1329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0"/>
    <s v="Fuera de lugar de encierro"/>
    <x v="0"/>
    <s v="Agresiones"/>
    <s v="Arma de fuego"/>
    <s v="Sin datos"/>
  </r>
  <r>
    <n v="1331"/>
    <s v="Sin Datos"/>
    <s v="Sin Datos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21"/>
    <s v="Fuera de lugar de encierro"/>
    <x v="0"/>
    <s v="Agresiones"/>
    <s v="Arma de fuego"/>
    <s v="Sin datos"/>
  </r>
  <r>
    <n v="1355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"/>
    <s v="Fuera de lugar de encierro"/>
    <x v="0"/>
    <s v="Agresiones"/>
    <s v="Arma de fuego"/>
    <s v="Sin datos"/>
  </r>
  <r>
    <n v="135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"/>
    <s v="Fuera de lugar de encierro"/>
    <x v="0"/>
    <s v="Agresiones"/>
    <s v="Arma de fuego"/>
    <s v="Sin datos"/>
  </r>
  <r>
    <n v="1373"/>
    <s v="Damian"/>
    <s v="Perez"/>
    <m/>
    <s v="Sin datos"/>
    <s v="Varón"/>
    <s v="Sin datos"/>
    <s v="Provincial"/>
    <s v="Córdoba"/>
    <s v="Intervención FFSS"/>
    <s v="Policía de la Provincia de Córdoba"/>
    <s v="No corresponde"/>
    <s v="No corresponde"/>
    <x v="23"/>
    <s v="Fuera de lugar de encierro"/>
    <x v="0"/>
    <s v="Agresiones"/>
    <s v="Arma de fuego"/>
    <s v="Si"/>
  </r>
  <r>
    <n v="1374"/>
    <s v="Sin Datos"/>
    <s v="Sin Datos"/>
    <n v="33"/>
    <s v="30 a 39 años"/>
    <s v="Mujer"/>
    <s v="Sin datos"/>
    <s v="Provincial"/>
    <s v="Buenos Aires"/>
    <s v="Intervención FFSS"/>
    <s v="Policía de la Provincia de Buenos Aires"/>
    <s v="No corresponde"/>
    <s v="No corresponde"/>
    <x v="23"/>
    <s v="Fuera de lugar de encierro"/>
    <x v="0"/>
    <s v="Agresiones"/>
    <s v="Arma de fuego"/>
    <s v="Sin datos"/>
  </r>
  <r>
    <n v="1387"/>
    <s v="Sin Datos"/>
    <s v="Sin Datos"/>
    <n v="17"/>
    <s v="Menos de 18 años"/>
    <s v="Varón"/>
    <s v="Sin datos"/>
    <s v="Federal"/>
    <s v="Buenos Aires"/>
    <s v="Intervención FFSS"/>
    <s v="Policía Federal Argentina"/>
    <s v="No corresponde"/>
    <m/>
    <x v="24"/>
    <s v="Fuera de lugar de encierro"/>
    <x v="0"/>
    <s v="Agresiones"/>
    <s v="Arma de fuego"/>
    <s v="Sin datos"/>
  </r>
  <r>
    <n v="1389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5"/>
    <s v="Fuera de lugar de encierro"/>
    <x v="0"/>
    <s v="Agresiones"/>
    <s v="Arma de fuego"/>
    <s v="Sin datos"/>
  </r>
  <r>
    <n v="1391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26"/>
    <s v="Fuera de lugar de encierro"/>
    <x v="0"/>
    <s v="Agresiones"/>
    <s v="Arma de fuego"/>
    <s v="Sin datos"/>
  </r>
  <r>
    <n v="1394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7"/>
    <s v="Fuera de lugar de encierro"/>
    <x v="0"/>
    <s v="Agresiones"/>
    <s v="Arma de fuego"/>
    <s v="Sin datos"/>
  </r>
  <r>
    <n v="1401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28"/>
    <s v="Fuera de lugar de encierro"/>
    <x v="0"/>
    <s v="Agresiones"/>
    <s v="Arma de fuego"/>
    <s v="Sin datos"/>
  </r>
  <r>
    <n v="1422"/>
    <s v="Sin Datos"/>
    <s v="Sin Datos"/>
    <n v="31"/>
    <s v="30 a 39 años"/>
    <s v="Mujer"/>
    <s v="Sin datos"/>
    <s v="CABA"/>
    <s v="Buenos Aires"/>
    <s v="Intervención FFSS"/>
    <s v="Policía de la Ciudad de Buenos Aires"/>
    <s v="No corresponde"/>
    <s v="No corresponde"/>
    <x v="29"/>
    <s v="Fuera de lugar de encierro"/>
    <x v="0"/>
    <s v="Agresiones"/>
    <s v="Arma de fuego"/>
    <s v="Sin datos"/>
  </r>
  <r>
    <n v="1426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30"/>
    <s v="Fuera de lugar de encierro"/>
    <x v="0"/>
    <s v="Agresiones"/>
    <s v="Arma de fuego"/>
    <s v="Sin datos"/>
  </r>
  <r>
    <n v="144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31"/>
    <s v="Fuera de lugar de encierro"/>
    <x v="0"/>
    <s v="Agresiones"/>
    <s v="Sin datos"/>
    <s v="Sin datos"/>
  </r>
  <r>
    <n v="1447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32"/>
    <s v="Fuera de lugar de encierro"/>
    <x v="0"/>
    <s v="Agresiones"/>
    <s v="Arma de fuego"/>
    <s v="Sin datos"/>
  </r>
  <r>
    <n v="1448"/>
    <s v="Sin Datos"/>
    <s v="Sin Datos"/>
    <n v="25"/>
    <s v="21 a 29 años"/>
    <s v="Varón"/>
    <s v="Sin datos"/>
    <s v="Federal"/>
    <s v="Buenos Aires"/>
    <s v="Intervención FFSS"/>
    <s v="Policía Federal Argentina"/>
    <s v="No corresponde"/>
    <m/>
    <x v="32"/>
    <s v="Fuera de lugar de encierro"/>
    <x v="0"/>
    <s v="Agresiones"/>
    <s v="Arma de fuego"/>
    <s v="Sin datos"/>
  </r>
  <r>
    <n v="1449"/>
    <s v="Sin Datos"/>
    <s v="Sin Datos"/>
    <n v="25"/>
    <s v="21 a 29 años"/>
    <s v="Varón"/>
    <s v="Sin datos"/>
    <s v="Federal"/>
    <s v="Buenos Aires"/>
    <s v="Intervención FFSS"/>
    <s v="Policía Federal Argentina"/>
    <s v="No corresponde"/>
    <m/>
    <x v="32"/>
    <s v="Fuera de lugar de encierro"/>
    <x v="0"/>
    <s v="Agresiones"/>
    <s v="Arma de fuego"/>
    <s v="Sin datos"/>
  </r>
  <r>
    <n v="1456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33"/>
    <s v="Fuera de lugar de encierro"/>
    <x v="0"/>
    <s v="Agresiones"/>
    <s v="Arma de fuego"/>
    <s v="Sin datos"/>
  </r>
  <r>
    <n v="1463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4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5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7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35"/>
    <s v="Fuera de lugar de encierro"/>
    <x v="0"/>
    <s v="Agresiones"/>
    <s v="Arma de fuego"/>
    <s v="Sin datos"/>
  </r>
  <r>
    <n v="146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35"/>
    <s v="Fuera de lugar de encierro"/>
    <x v="0"/>
    <s v="Agresiones"/>
    <s v="Arma de fuego"/>
    <s v="Sin datos"/>
  </r>
  <r>
    <n v="1472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36"/>
    <s v="Fuera de lugar de encierro"/>
    <x v="0"/>
    <s v="Agresiones"/>
    <s v="Arma de fuego"/>
    <s v="Sin datos"/>
  </r>
  <r>
    <n v="1475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37"/>
    <s v="Fuera de lugar de encierro"/>
    <x v="0"/>
    <s v="Agresiones"/>
    <s v="Arma de fuego"/>
    <s v="Sin datos"/>
  </r>
  <r>
    <n v="1482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38"/>
    <s v="Fuera de lugar de encierro"/>
    <x v="0"/>
    <s v="Agresiones"/>
    <s v="Arma de fuego"/>
    <s v="Sin datos"/>
  </r>
  <r>
    <n v="1491"/>
    <s v="Sin Datos"/>
    <s v="Sin Datos"/>
    <n v="16"/>
    <s v="Menos de 18 años"/>
    <s v="Varón"/>
    <s v="Sin datos"/>
    <s v="Federal"/>
    <s v="Buenos Aires"/>
    <s v="Intervención FFSS"/>
    <s v="Gendarmería Nacional Argentina"/>
    <s v="No corresponde"/>
    <s v="No corresponde"/>
    <x v="39"/>
    <s v="Fuera de lugar de encierro"/>
    <x v="0"/>
    <s v="Agresiones"/>
    <s v="Arma de fuego"/>
    <s v="Sin datos"/>
  </r>
  <r>
    <n v="1492"/>
    <s v="Sin Datos"/>
    <s v="Sin Datos"/>
    <n v="20"/>
    <s v="18 a 20 años"/>
    <s v="Mujer"/>
    <s v="Sin datos"/>
    <s v="Provincial"/>
    <s v="Buenos Aires"/>
    <s v="Intervención FFSS"/>
    <s v="Policía de la Provincia de Buenos Aires"/>
    <s v="No corresponde"/>
    <s v="No corresponde"/>
    <x v="39"/>
    <s v="Fuera de lugar de encierro"/>
    <x v="0"/>
    <s v="Agresiones"/>
    <s v="Arma de fuego"/>
    <s v="Sin datos"/>
  </r>
  <r>
    <n v="1502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40"/>
    <s v="Fuera de lugar de encierro"/>
    <x v="0"/>
    <s v="Agresiones"/>
    <s v="Arma de fuego"/>
    <s v="Sin datos"/>
  </r>
  <r>
    <n v="1505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41"/>
    <s v="Fuera de lugar de encierro"/>
    <x v="0"/>
    <s v="Agresiones"/>
    <s v="Arma de fuego"/>
    <s v="Sin datos"/>
  </r>
  <r>
    <n v="1507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42"/>
    <s v="Fuera de lugar de encierro"/>
    <x v="0"/>
    <s v="Agresiones"/>
    <s v="Golpe por o contra"/>
    <s v="Sin datos"/>
  </r>
  <r>
    <n v="1512"/>
    <s v="Sin Datos"/>
    <s v="Sin Datos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43"/>
    <s v="Fuera de lugar de encierro"/>
    <x v="0"/>
    <s v="Agresiones"/>
    <s v="Arma de fuego"/>
    <s v="Sin datos"/>
  </r>
  <r>
    <n v="1521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44"/>
    <s v="Fuera de lugar de encierro"/>
    <x v="0"/>
    <s v="Agresiones"/>
    <s v="Arma de fuego"/>
    <s v="Sin datos"/>
  </r>
  <r>
    <n v="1527"/>
    <s v="Sin Datos"/>
    <s v="Sin Datos"/>
    <n v="73"/>
    <s v="60 años o más"/>
    <s v="Varón"/>
    <s v="Sin datos"/>
    <s v="CABA"/>
    <s v="Buenos Aires"/>
    <s v="Intervención FFSS"/>
    <s v="Policía de la Ciudad de Buenos Aires"/>
    <s v="No corresponde"/>
    <s v="No corresponde"/>
    <x v="45"/>
    <s v="Fuera de lugar de encierro"/>
    <x v="0"/>
    <s v="Agresiones"/>
    <s v="Golpe por o contra"/>
    <s v="Sin datos"/>
  </r>
  <r>
    <n v="1534"/>
    <s v="Sin Datos"/>
    <s v="Sin Datos"/>
    <n v="29"/>
    <s v="21 a 29 años"/>
    <s v="Varón"/>
    <s v="Sin datos"/>
    <s v="CABA"/>
    <s v="Buenos Aires"/>
    <s v="Intervención FFSS"/>
    <s v="Policía de la Ciudad de Buenos Aires"/>
    <s v="No corresponde"/>
    <s v="No corresponde"/>
    <x v="46"/>
    <s v="Fuera de lugar de encierro"/>
    <x v="0"/>
    <s v="Agresiones"/>
    <s v="Arma de fuego"/>
    <s v="Sin datos"/>
  </r>
  <r>
    <n v="1550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47"/>
    <s v="Fuera de lugar de encierro"/>
    <x v="0"/>
    <s v="Agresiones"/>
    <s v="Arma de fuego"/>
    <s v="Sin datos"/>
  </r>
  <r>
    <n v="1553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48"/>
    <s v="Fuera de lugar de encierro"/>
    <x v="0"/>
    <s v="Agresiones"/>
    <s v="Arma de fuego"/>
    <s v="Sin datos"/>
  </r>
  <r>
    <n v="1555"/>
    <s v="Maximiliano"/>
    <s v="Lucero"/>
    <n v="23"/>
    <s v="21 a 29 años"/>
    <s v="Varón"/>
    <s v="Sin datos"/>
    <s v="Provincial"/>
    <s v="Santa Fe"/>
    <s v="Intervención FFSS"/>
    <s v="Policía de la Provincia de Santa Fe"/>
    <s v="No corresponde"/>
    <m/>
    <x v="48"/>
    <s v="Fuera de lugar de encierro"/>
    <x v="0"/>
    <s v="Agresiones"/>
    <s v="Arma de fuego"/>
    <s v="Sin datos"/>
  </r>
  <r>
    <n v="1558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49"/>
    <s v="Fuera de lugar de encierro"/>
    <x v="0"/>
    <s v="Agresiones"/>
    <s v="Sin datos"/>
    <s v="Sin datos"/>
  </r>
  <r>
    <n v="1566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50"/>
    <s v="Fuera de lugar de encierro"/>
    <x v="0"/>
    <s v="Agresiones"/>
    <s v="Arma de fuego"/>
    <s v="Sin datos"/>
  </r>
  <r>
    <n v="1567"/>
    <s v="Sin Datos"/>
    <s v="Sin Datos"/>
    <n v="50"/>
    <s v="50 a 59 años"/>
    <s v="Varón"/>
    <s v="Sin datos"/>
    <s v="Provincial"/>
    <s v="Buenos Aires"/>
    <s v="Intervención FFSS"/>
    <s v="Policía de la Provincia de Buenos Aires"/>
    <s v="No corresponde"/>
    <s v="No corresponde"/>
    <x v="50"/>
    <s v="Fuera de lugar de encierro"/>
    <x v="0"/>
    <s v="Agresiones"/>
    <s v="Sin datos"/>
    <s v="Sin datos"/>
  </r>
  <r>
    <n v="1574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51"/>
    <s v="Fuera de lugar de encierro"/>
    <x v="0"/>
    <s v="Agresiones"/>
    <s v="Arma de fuego"/>
    <s v="Sin datos"/>
  </r>
  <r>
    <n v="1575"/>
    <s v="Nestor Julio Rafael "/>
    <s v="Villalba"/>
    <n v="40"/>
    <s v="40 a 49 años"/>
    <s v="Varón"/>
    <s v="Sin datos"/>
    <s v="Provincial"/>
    <s v="Córdoba"/>
    <s v="Intervención FFSS"/>
    <s v="Policía de la Provincia de Córdoba"/>
    <s v="No corresponde"/>
    <s v="No corresponde"/>
    <x v="51"/>
    <s v="Fuera de lugar de encierro"/>
    <x v="0"/>
    <s v="Agresiones"/>
    <s v="Arma de fuego"/>
    <s v="Si"/>
  </r>
  <r>
    <n v="1578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52"/>
    <s v="Fuera de lugar de encierro"/>
    <x v="0"/>
    <s v="Agresiones"/>
    <s v="Arma de fuego"/>
    <s v="Sin datos"/>
  </r>
  <r>
    <n v="159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53"/>
    <s v="Fuera de lugar de encierro"/>
    <x v="0"/>
    <s v="Agresiones"/>
    <s v="Sin datos"/>
    <s v="Sin datos"/>
  </r>
  <r>
    <n v="1222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5"/>
    <s v="Fuera de lugar de encierro"/>
    <x v="0"/>
    <s v="Siniestro"/>
    <s v="Vehículo"/>
    <s v="Sin datos"/>
  </r>
  <r>
    <n v="1602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54"/>
    <s v="Fuera de lugar de encierro"/>
    <x v="0"/>
    <s v="Agresiones"/>
    <s v="Arma de fuego"/>
    <s v="Sin datos"/>
  </r>
  <r>
    <n v="1234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6"/>
    <s v="Fuera de lugar de encierro"/>
    <x v="0"/>
    <s v="Siniestro"/>
    <s v="Vehículo"/>
    <s v="Sin datos"/>
  </r>
  <r>
    <n v="1626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55"/>
    <s v="Fuera de lugar de encierro"/>
    <x v="0"/>
    <s v="Agresiones"/>
    <s v="Sin datos"/>
    <s v="Sin datos"/>
  </r>
  <r>
    <n v="1257"/>
    <s v="Sin Datos"/>
    <s v="Sin Datos"/>
    <n v="37"/>
    <s v="30 a 39 años"/>
    <s v="Mujer"/>
    <s v="Sin datos"/>
    <s v="Provincial"/>
    <s v="Buenos Aires"/>
    <s v="Intervención FFSS"/>
    <s v="Policía de la Provincia de Buenos Aires"/>
    <s v="No corresponde"/>
    <s v="No corresponde"/>
    <x v="56"/>
    <s v="Fuera de lugar de encierro"/>
    <x v="1"/>
    <s v="Desconocida"/>
    <s v="Sin datos"/>
    <s v="Sin datos"/>
  </r>
  <r>
    <n v="1628"/>
    <s v="Sin Datos"/>
    <s v="Sin Datos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57"/>
    <s v="Fuera de lugar de encierro"/>
    <x v="0"/>
    <s v="Agresiones"/>
    <s v="Arma de fuego"/>
    <s v="Sin datos"/>
  </r>
  <r>
    <n v="1269"/>
    <s v="Sin Datos"/>
    <s v="Sin Datos"/>
    <n v="69"/>
    <s v="60 años o más"/>
    <s v="Varón"/>
    <s v="Sin datos"/>
    <s v="Provincial"/>
    <s v="Buenos Aires"/>
    <s v="Intervención FFSS"/>
    <s v="Policía de la Provincia de Buenos Aires"/>
    <s v="No corresponde"/>
    <s v="No corresponde"/>
    <x v="58"/>
    <s v="Fuera de lugar de encierro"/>
    <x v="0"/>
    <s v="Siniestro"/>
    <s v="Vehículo"/>
    <s v="Sin datos"/>
  </r>
  <r>
    <n v="1274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59"/>
    <s v="Fuera de lugar de encierro"/>
    <x v="1"/>
    <s v="Desconocida"/>
    <s v="Sin datos"/>
    <s v="Sin datos"/>
  </r>
  <r>
    <n v="1278"/>
    <s v="Sin Datos"/>
    <s v="Sin Datos"/>
    <n v="57"/>
    <s v="50 a 59 años"/>
    <s v="Mujer"/>
    <s v="Sin datos"/>
    <s v="Provincial"/>
    <s v="Buenos Aires"/>
    <s v="Intervención FFSS"/>
    <s v="Policía de la Provincia de Buenos Aires"/>
    <s v="No corresponde"/>
    <s v="No corresponde"/>
    <x v="60"/>
    <s v="Fuera de lugar de encierro"/>
    <x v="1"/>
    <s v="Desconocida"/>
    <s v="Sin datos"/>
    <s v="Sin datos"/>
  </r>
  <r>
    <n v="1632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61"/>
    <s v="Fuera de lugar de encierro"/>
    <x v="0"/>
    <s v="Agresiones"/>
    <s v="Arma de fuego"/>
    <s v="Sin datos"/>
  </r>
  <r>
    <n v="1312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3"/>
    <s v="Fuera de lugar de encierro"/>
    <x v="1"/>
    <s v="Desconocida"/>
    <s v="Sin datos"/>
    <s v="Sin datos"/>
  </r>
  <r>
    <n v="1638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62"/>
    <s v="Fuera de lugar de encierro"/>
    <x v="0"/>
    <s v="Agresiones"/>
    <s v="Arma de fuego"/>
    <s v="Sin datos"/>
  </r>
  <r>
    <n v="1643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63"/>
    <s v="Fuera de lugar de encierro"/>
    <x v="0"/>
    <s v="Agresiones"/>
    <s v="Arma de fuego"/>
    <s v="Sin datos"/>
  </r>
  <r>
    <n v="1644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63"/>
    <s v="Fuera de lugar de encierro"/>
    <x v="0"/>
    <s v="Agresiones"/>
    <s v="Arma de fuego"/>
    <s v="Sin datos"/>
  </r>
  <r>
    <n v="1648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64"/>
    <s v="Fuera de lugar de encierro"/>
    <x v="0"/>
    <s v="Agresiones"/>
    <s v="Arma de fuego"/>
    <s v="Sin datos"/>
  </r>
  <r>
    <n v="1649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64"/>
    <s v="Fuera de lugar de encierro"/>
    <x v="0"/>
    <s v="Agresiones"/>
    <s v="Arma de fuego"/>
    <s v="Sin datos"/>
  </r>
  <r>
    <n v="1663"/>
    <s v="Nicolas"/>
    <s v="Cano"/>
    <n v="31"/>
    <s v="30 a 39 años"/>
    <s v="Varón"/>
    <s v="Sin datos"/>
    <s v="Provincial"/>
    <s v="Santa Fe"/>
    <s v="Intervención FFSS"/>
    <s v="Policía de la Provincia de Santa Fe"/>
    <s v="No corresponde"/>
    <m/>
    <x v="65"/>
    <s v="Fuera de lugar de encierro"/>
    <x v="0"/>
    <s v="Agresiones"/>
    <s v="Arma de fuego"/>
    <s v="Sin datos"/>
  </r>
  <r>
    <n v="1666"/>
    <s v="Ivan"/>
    <s v="Gomez"/>
    <n v="26"/>
    <s v="21 a 29 años"/>
    <s v="Varón"/>
    <s v="Sin datos"/>
    <s v="Provincial"/>
    <s v="Santa Fe"/>
    <s v="Intervención FFSS"/>
    <s v="Policía de la Provincia de Santa Fe"/>
    <s v="No corresponde"/>
    <m/>
    <x v="66"/>
    <s v="Fuera de lugar de encierro"/>
    <x v="0"/>
    <s v="Agresiones"/>
    <s v="Arma de fuego"/>
    <s v="Sin datos"/>
  </r>
  <r>
    <n v="1375"/>
    <s v="Sin Datos"/>
    <s v="Sin Datos"/>
    <n v="47"/>
    <s v="40 a 49 años"/>
    <s v="Varón"/>
    <s v="Sin datos"/>
    <s v="Provincial"/>
    <s v="Buenos Aires"/>
    <s v="Intervención FFSS"/>
    <s v="Policía de la Provincia de Buenos Aires"/>
    <s v="No corresponde"/>
    <s v="No corresponde"/>
    <x v="67"/>
    <s v="Fuera de lugar de encierro"/>
    <x v="1"/>
    <s v="Desconocida"/>
    <s v="Sin datos"/>
    <s v="Sin datos"/>
  </r>
  <r>
    <n v="1673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68"/>
    <s v="Fuera de lugar de encierro"/>
    <x v="0"/>
    <s v="Agresiones"/>
    <s v="Arma de fuego"/>
    <s v="Sin datos"/>
  </r>
  <r>
    <n v="1677"/>
    <s v="Sin Datos"/>
    <s v="Sin Datos"/>
    <n v="44"/>
    <s v="40 a 49 años"/>
    <s v="Varón"/>
    <s v="Sin datos"/>
    <s v="Federal"/>
    <s v="Buenos Aires"/>
    <s v="Intervención FFSS"/>
    <s v="Policía Federal Argentina"/>
    <s v="No corresponde"/>
    <m/>
    <x v="69"/>
    <s v="Fuera de lugar de encierro"/>
    <x v="0"/>
    <s v="Agresiones"/>
    <s v="Arma de fuego"/>
    <s v="Sin datos"/>
  </r>
  <r>
    <n v="1679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70"/>
    <s v="Fuera de lugar de encierro"/>
    <x v="0"/>
    <s v="Agresiones"/>
    <s v="Arma de fuego"/>
    <s v="Sin datos"/>
  </r>
  <r>
    <n v="168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70"/>
    <s v="Fuera de lugar de encierro"/>
    <x v="0"/>
    <s v="Agresiones"/>
    <s v="Arma de fuego"/>
    <s v="Sin datos"/>
  </r>
  <r>
    <n v="1681"/>
    <s v="Sin Datos"/>
    <s v="Sin Datos"/>
    <n v="24"/>
    <s v="21 a 29 años"/>
    <s v="Varón"/>
    <s v="Sin datos"/>
    <s v="Federal"/>
    <s v="Buenos Aires"/>
    <s v="Intervención FFSS"/>
    <s v="Policía Federal Argentina"/>
    <s v="No corresponde"/>
    <m/>
    <x v="70"/>
    <s v="Fuera de lugar de encierro"/>
    <x v="0"/>
    <s v="Agresiones"/>
    <s v="Arma de fuego"/>
    <s v="Sin datos"/>
  </r>
  <r>
    <n v="1697"/>
    <s v="Sin Datos"/>
    <s v="Sin Datos"/>
    <n v="20"/>
    <s v="18 a 20 años"/>
    <s v="Varón"/>
    <s v="Sin datos"/>
    <s v="CABA"/>
    <s v="Buenos Aires"/>
    <s v="Intervención FFSS"/>
    <s v="Policía de la Ciudad de Buenos Aires"/>
    <s v="No corresponde"/>
    <s v="No corresponde"/>
    <x v="71"/>
    <s v="Fuera de lugar de encierro"/>
    <x v="0"/>
    <s v="Agresiones"/>
    <s v="Arma de fuego"/>
    <s v="Sin datos"/>
  </r>
  <r>
    <n v="1699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72"/>
    <s v="Fuera de lugar de encierro"/>
    <x v="0"/>
    <s v="Agresiones"/>
    <s v="Sin datos"/>
    <s v="Sin datos"/>
  </r>
  <r>
    <n v="1710"/>
    <s v="Sin Datos"/>
    <s v="Sin Datos"/>
    <n v="26"/>
    <s v="21 a 29 años"/>
    <s v="Varón"/>
    <s v="Sin datos"/>
    <s v="Federal"/>
    <s v="Buenos Aires"/>
    <s v="Intervención FFSS"/>
    <s v="Policía Federal Argentina"/>
    <s v="No corresponde"/>
    <m/>
    <x v="73"/>
    <s v="Fuera de lugar de encierro"/>
    <x v="0"/>
    <s v="Agresiones"/>
    <s v="Arma de fuego"/>
    <s v="Sin datos"/>
  </r>
  <r>
    <n v="1716"/>
    <s v="Sin Datos"/>
    <s v="Sin Datos"/>
    <n v="21"/>
    <s v="21 a 29 años"/>
    <s v="Varón"/>
    <s v="Sin datos"/>
    <s v="Federal"/>
    <s v="Buenos Aires"/>
    <s v="Intervención FFSS"/>
    <s v="Policía Federal Argentina"/>
    <s v="No corresponde"/>
    <m/>
    <x v="74"/>
    <s v="Fuera de lugar de encierro"/>
    <x v="0"/>
    <s v="Agresiones"/>
    <s v="Arma de fuego"/>
    <s v="Sin datos"/>
  </r>
  <r>
    <n v="1717"/>
    <s v="Sin Datos"/>
    <s v="Sin Datos"/>
    <n v="22"/>
    <s v="21 a 29 años"/>
    <s v="Varón"/>
    <s v="Sin datos"/>
    <s v="Federal"/>
    <s v="Buenos Aires"/>
    <s v="Intervención FFSS"/>
    <s v="Policía Federal Argentina"/>
    <s v="No corresponde"/>
    <m/>
    <x v="74"/>
    <s v="Fuera de lugar de encierro"/>
    <x v="0"/>
    <s v="Agresiones"/>
    <s v="Arma de fuego"/>
    <s v="Sin datos"/>
  </r>
  <r>
    <n v="1722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75"/>
    <s v="Fuera de lugar de encierro"/>
    <x v="0"/>
    <s v="Agresiones"/>
    <s v="Arma de fuego"/>
    <s v="Sin datos"/>
  </r>
  <r>
    <n v="1726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76"/>
    <s v="Fuera de lugar de encierro"/>
    <x v="0"/>
    <s v="Agresiones"/>
    <s v="Arma de fuego"/>
    <s v="Sin datos"/>
  </r>
  <r>
    <n v="1734"/>
    <s v="Sin Datos"/>
    <s v="Sin Datos"/>
    <n v="24"/>
    <s v="21 a 29 años"/>
    <s v="Varón"/>
    <s v="Sin datos"/>
    <s v="Federal"/>
    <s v="Buenos Aires"/>
    <s v="Intervención FFSS"/>
    <s v="Policía Federal Argentina"/>
    <s v="No corresponde"/>
    <m/>
    <x v="77"/>
    <s v="Fuera de lugar de encierro"/>
    <x v="0"/>
    <s v="Agresiones"/>
    <s v="Arma de fuego"/>
    <s v="Sin datos"/>
  </r>
  <r>
    <n v="1743"/>
    <s v="Federico Angel"/>
    <s v="Lopez"/>
    <m/>
    <s v="Sin datos"/>
    <s v="Varón"/>
    <s v="Sin datos"/>
    <s v="Provincial"/>
    <s v="Santa Fe"/>
    <s v="Intervención FFSS"/>
    <s v="Policía de la Provincia de Santa Fe"/>
    <s v="No corresponde"/>
    <m/>
    <x v="78"/>
    <s v="Fuera de lugar de encierro"/>
    <x v="0"/>
    <s v="Agresiones"/>
    <s v="Arma de fuego"/>
    <s v="Sin datos"/>
  </r>
  <r>
    <n v="1747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79"/>
    <s v="Fuera de lugar de encierro"/>
    <x v="0"/>
    <s v="Agresiones"/>
    <s v="Arma de fuego"/>
    <s v="Sin datos"/>
  </r>
  <r>
    <n v="1751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80"/>
    <s v="Fuera de lugar de encierro"/>
    <x v="0"/>
    <s v="Agresiones"/>
    <s v="Arma de fuego"/>
    <s v="Sin datos"/>
  </r>
  <r>
    <n v="1767"/>
    <s v="Sin Datos"/>
    <s v="Sin Datos"/>
    <n v="30"/>
    <s v="30 a 39 años"/>
    <s v="Varón"/>
    <s v="Sin datos"/>
    <s v="Federal"/>
    <s v="Buenos Aires"/>
    <s v="Intervención FFSS"/>
    <s v="Prefectura Naval Argentina"/>
    <s v="No corresponde"/>
    <m/>
    <x v="81"/>
    <s v="Fuera de lugar de encierro"/>
    <x v="0"/>
    <s v="Agresiones"/>
    <s v="Arma de fuego"/>
    <s v="Sin datos"/>
  </r>
  <r>
    <n v="1774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82"/>
    <s v="Fuera de lugar de encierro"/>
    <x v="0"/>
    <s v="Agresiones"/>
    <s v="Arma de fuego"/>
    <s v="Sin datos"/>
  </r>
  <r>
    <n v="1775"/>
    <s v="Sin Datos"/>
    <s v="Sin Datos"/>
    <n v="30"/>
    <s v="30 a 39 años"/>
    <s v="Varón"/>
    <s v="Sin datos"/>
    <s v="Federal"/>
    <s v="Buenos Aires"/>
    <s v="Intervención FFSS"/>
    <s v="Policía Federal Argentina"/>
    <s v="No corresponde"/>
    <m/>
    <x v="83"/>
    <s v="Fuera de lugar de encierro"/>
    <x v="0"/>
    <s v="Agresiones"/>
    <s v="Arma de fuego"/>
    <s v="Sin datos"/>
  </r>
  <r>
    <n v="1776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83"/>
    <s v="Fuera de lugar de encierro"/>
    <x v="0"/>
    <s v="Agresiones"/>
    <s v="Arma de fuego"/>
    <s v="Sin datos"/>
  </r>
  <r>
    <n v="1782"/>
    <s v="Sin Datos"/>
    <s v="Sin Datos"/>
    <n v="34"/>
    <s v="30 a 39 años"/>
    <s v="Varón"/>
    <s v="Sin datos"/>
    <s v="Federal"/>
    <s v="Buenos Aires"/>
    <s v="Intervención FFSS"/>
    <s v="Policía Federal Argentina"/>
    <s v="No corresponde"/>
    <m/>
    <x v="84"/>
    <s v="Fuera de lugar de encierro"/>
    <x v="0"/>
    <s v="Agresiones"/>
    <s v="Arma de fuego"/>
    <s v="Sin datos"/>
  </r>
  <r>
    <n v="1783"/>
    <s v="Sin Datos"/>
    <s v="Sin Datos"/>
    <n v="36"/>
    <s v="30 a 39 años"/>
    <s v="Varón"/>
    <s v="Sin datos"/>
    <s v="Federal"/>
    <s v="Buenos Aires"/>
    <s v="Intervención FFSS"/>
    <s v="Gendarmería Nacional Argentina"/>
    <s v="No corresponde"/>
    <s v="No corresponde"/>
    <x v="85"/>
    <s v="Fuera de lugar de encierro"/>
    <x v="0"/>
    <s v="Agresiones"/>
    <s v="Arma de fuego"/>
    <s v="Sin datos"/>
  </r>
  <r>
    <n v="1790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86"/>
    <s v="Fuera de lugar de encierro"/>
    <x v="0"/>
    <s v="Agresiones"/>
    <s v="Arma de fuego"/>
    <s v="Sin datos"/>
  </r>
  <r>
    <n v="1795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87"/>
    <s v="Fuera de lugar de encierro"/>
    <x v="0"/>
    <s v="Agresiones"/>
    <s v="Arma de fuego"/>
    <s v="Sin datos"/>
  </r>
  <r>
    <n v="1796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87"/>
    <s v="Fuera de lugar de encierro"/>
    <x v="0"/>
    <s v="Agresiones"/>
    <s v="Arma de fuego"/>
    <s v="Sin datos"/>
  </r>
  <r>
    <n v="1599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88"/>
    <s v="Fuera de lugar de encierro"/>
    <x v="1"/>
    <s v="Desconocida"/>
    <s v="Sin datos"/>
    <s v="Sin datos"/>
  </r>
  <r>
    <n v="1797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87"/>
    <s v="Fuera de lugar de encierro"/>
    <x v="0"/>
    <s v="Agresiones"/>
    <s v="Arma de fuego"/>
    <s v="Sin datos"/>
  </r>
  <r>
    <n v="1801"/>
    <s v="Marcelo Alejandro"/>
    <s v="Flores"/>
    <n v="31"/>
    <s v="30 a 39 años"/>
    <s v="Varón"/>
    <s v="Sin datos"/>
    <s v="Federal"/>
    <s v="Santa Fe"/>
    <s v="Intervención FFSS"/>
    <s v="Gendarmería Nacional Argentina"/>
    <s v="No corresponde"/>
    <s v="No corresponde"/>
    <x v="89"/>
    <s v="Fuera de lugar de encierro"/>
    <x v="0"/>
    <s v="Agresiones"/>
    <s v="Arma de fuego"/>
    <s v="Sin datos"/>
  </r>
  <r>
    <n v="1804"/>
    <s v="Sin Datos"/>
    <s v="Sin Datos"/>
    <n v="19"/>
    <s v="18 a 20 años"/>
    <s v="Varón"/>
    <s v="Sin datos"/>
    <s v="Federal"/>
    <s v="Buenos Aires"/>
    <s v="Intervención FFSS"/>
    <s v="Gendarmería Nacional Argentina"/>
    <s v="No corresponde"/>
    <s v="No corresponde"/>
    <x v="90"/>
    <s v="Fuera de lugar de encierro"/>
    <x v="0"/>
    <s v="Agresiones"/>
    <s v="Arma de fuego"/>
    <s v="Sin datos"/>
  </r>
  <r>
    <n v="1805"/>
    <s v="Sin Datos"/>
    <s v="Sin Datos"/>
    <n v="37"/>
    <s v="30 a 39 años"/>
    <s v="Varón"/>
    <s v="Sin datos"/>
    <s v="Provincial"/>
    <s v="Buenos Aires"/>
    <s v="Intervención FFSS"/>
    <s v="Policía de la Provincia de Buenos Aires"/>
    <s v="No corresponde"/>
    <s v="No corresponde"/>
    <x v="91"/>
    <s v="Fuera de lugar de encierro"/>
    <x v="0"/>
    <s v="Agresiones"/>
    <s v="Arma de fuego"/>
    <s v="Sin datos"/>
  </r>
  <r>
    <n v="1808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92"/>
    <s v="Fuera de lugar de encierro"/>
    <x v="0"/>
    <s v="Agresiones"/>
    <s v="Arma de fuego"/>
    <s v="Sin datos"/>
  </r>
  <r>
    <n v="1810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93"/>
    <s v="Fuera de lugar de encierro"/>
    <x v="0"/>
    <s v="Agresiones"/>
    <s v="Arma de fuego"/>
    <s v="Sin datos"/>
  </r>
  <r>
    <n v="1812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94"/>
    <s v="Fuera de lugar de encierro"/>
    <x v="0"/>
    <s v="Agresiones"/>
    <s v="Arma de fuego"/>
    <s v="Sin datos"/>
  </r>
  <r>
    <n v="1815"/>
    <s v="Sin Datos"/>
    <s v="Sin Datos"/>
    <n v="48"/>
    <s v="40 a 49 años"/>
    <s v="Varón"/>
    <s v="Sin datos"/>
    <s v="Provincial"/>
    <s v="Santa Fe"/>
    <s v="Intervención FFSS"/>
    <s v="Policía de la Provincia de Santa Fe"/>
    <s v="No corresponde"/>
    <m/>
    <x v="94"/>
    <s v="Fuera de lugar de encierro"/>
    <x v="0"/>
    <s v="Agresiones"/>
    <s v="Arma de fuego"/>
    <s v="Sin datos"/>
  </r>
  <r>
    <n v="1821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95"/>
    <s v="Fuera de lugar de encierro"/>
    <x v="0"/>
    <s v="Agresiones"/>
    <s v="Arma de fuego"/>
    <s v="Sin datos"/>
  </r>
  <r>
    <n v="182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96"/>
    <s v="Fuera de lugar de encierro"/>
    <x v="0"/>
    <s v="Agresiones"/>
    <s v="Arma de fuego"/>
    <s v="Sin datos"/>
  </r>
  <r>
    <n v="1846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97"/>
    <s v="Fuera de lugar de encierro"/>
    <x v="0"/>
    <s v="Agresiones"/>
    <s v="Arma de fuego"/>
    <s v="Sin datos"/>
  </r>
  <r>
    <n v="1723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98"/>
    <s v="Fuera de lugar de encierro"/>
    <x v="1"/>
    <s v="Desconocida"/>
    <s v="Sin datos"/>
    <s v="Sin datos"/>
  </r>
  <r>
    <n v="1863"/>
    <s v="Sin Datos"/>
    <s v="Sin Datos"/>
    <n v="15"/>
    <s v="Menos de 18 años"/>
    <s v="Varón"/>
    <s v="Sin datos"/>
    <s v="Federal"/>
    <s v="Buenos Aires"/>
    <s v="Intervención FFSS"/>
    <s v="Gendarmería Nacional Argentina"/>
    <s v="No corresponde"/>
    <s v="No corresponde"/>
    <x v="99"/>
    <s v="Fuera de lugar de encierro"/>
    <x v="0"/>
    <s v="Agresiones"/>
    <s v="Arma de fuego"/>
    <s v="Sin datos"/>
  </r>
  <r>
    <n v="186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00"/>
    <s v="Fuera de lugar de encierro"/>
    <x v="0"/>
    <s v="Agresiones"/>
    <s v="Arma de fuego"/>
    <s v="Sin datos"/>
  </r>
  <r>
    <n v="1869"/>
    <s v="Lautaro Leandro"/>
    <s v="Labbe"/>
    <n v="16"/>
    <s v="Menos de 18 años"/>
    <s v="Varón"/>
    <s v="Sin datos"/>
    <s v="Provincial"/>
    <s v="Chubut"/>
    <s v="Intervención FFSS"/>
    <s v="Policía de la Provincia de Chubut"/>
    <s v="No corresponde"/>
    <s v="No corresponde"/>
    <x v="101"/>
    <s v="Fuera de lugar de encierro"/>
    <x v="0"/>
    <s v="Agresiones"/>
    <s v="Arma de fuego"/>
    <s v="Si"/>
  </r>
  <r>
    <n v="1878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02"/>
    <s v="Fuera de lugar de encierro"/>
    <x v="0"/>
    <s v="Agresiones"/>
    <s v="Arma de fuego"/>
    <s v="Sin datos"/>
  </r>
  <r>
    <n v="1879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02"/>
    <s v="Fuera de lugar de encierro"/>
    <x v="0"/>
    <s v="Agresiones"/>
    <s v="Arma de fuego"/>
    <s v="Sin datos"/>
  </r>
  <r>
    <n v="1881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03"/>
    <s v="Fuera de lugar de encierro"/>
    <x v="0"/>
    <s v="Agresiones"/>
    <s v="Arma de fuego"/>
    <s v="Sin datos"/>
  </r>
  <r>
    <n v="188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04"/>
    <s v="Fuera de lugar de encierro"/>
    <x v="0"/>
    <s v="Agresiones"/>
    <s v="Arma de fuego"/>
    <s v="Sin datos"/>
  </r>
  <r>
    <n v="1892"/>
    <s v="Sin Datos"/>
    <s v="Sin Datos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05"/>
    <s v="Fuera de lugar de encierro"/>
    <x v="0"/>
    <s v="Agresiones"/>
    <s v="Arma de fuego"/>
    <s v="Sin datos"/>
  </r>
  <r>
    <n v="1819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06"/>
    <s v="Fuera de lugar de encierro"/>
    <x v="0"/>
    <s v="No determinada"/>
    <s v="No clasificable"/>
    <s v="Sin datos"/>
  </r>
  <r>
    <n v="1896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07"/>
    <s v="Fuera de lugar de encierro"/>
    <x v="0"/>
    <s v="Agresiones"/>
    <s v="Arma de fuego"/>
    <s v="Sin datos"/>
  </r>
  <r>
    <n v="1902"/>
    <s v="Gustavo Daniel"/>
    <s v="Santillan"/>
    <n v="22"/>
    <s v="21 a 29 años"/>
    <s v="Varón"/>
    <s v="Sin datos"/>
    <s v="Provincial"/>
    <s v="Santiago del Estero"/>
    <s v="Intervención FFSS"/>
    <s v="Policía de la Provincia de Santiago del Estero"/>
    <s v="No corresponde"/>
    <m/>
    <x v="108"/>
    <s v="Fuera de lugar de encierro"/>
    <x v="0"/>
    <s v="Agresiones"/>
    <s v="Arma de fuego"/>
    <s v="Sin datos"/>
  </r>
  <r>
    <n v="1838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09"/>
    <s v="Fuera de lugar de encierro"/>
    <x v="0"/>
    <s v="No determinada"/>
    <s v="No clasificable"/>
    <s v="Sin datos"/>
  </r>
  <r>
    <n v="1903"/>
    <s v="Sin Datos"/>
    <s v="Sin Datos"/>
    <m/>
    <s v="Sin datos"/>
    <s v="Varón"/>
    <s v="Sin datos"/>
    <s v="Provincial"/>
    <s v="Santa Fe"/>
    <s v="Intervención FFSS"/>
    <s v="Policía de la Provincia de Santa Fe"/>
    <s v="No corresponde"/>
    <m/>
    <x v="110"/>
    <s v="Fuera de lugar de encierro"/>
    <x v="0"/>
    <s v="Agresiones"/>
    <s v="Arma de fuego"/>
    <s v="Sin datos"/>
  </r>
  <r>
    <n v="1862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11"/>
    <s v="Fuera de lugar de encierro"/>
    <x v="0"/>
    <s v="No determinada"/>
    <s v="No clasificable"/>
    <s v="Sin datos"/>
  </r>
  <r>
    <n v="1910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12"/>
    <s v="Fuera de lugar de encierro"/>
    <x v="0"/>
    <s v="Agresiones"/>
    <s v="Arma de fuego"/>
    <s v="Sin datos"/>
  </r>
  <r>
    <n v="1871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113"/>
    <s v="Fuera de lugar de encierro"/>
    <x v="1"/>
    <s v="Desconocida"/>
    <s v="Sin datos"/>
    <s v="Sin datos"/>
  </r>
  <r>
    <n v="1921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114"/>
    <s v="Fuera de lugar de encierro"/>
    <x v="0"/>
    <s v="Agresiones"/>
    <s v="Arma de fuego"/>
    <s v="Sin datos"/>
  </r>
  <r>
    <n v="1923"/>
    <s v="Sin Datos"/>
    <s v="Sin Datos"/>
    <n v="18"/>
    <s v="18 a 20 años"/>
    <s v="Varón"/>
    <s v="Sin datos"/>
    <s v="Federal"/>
    <s v="Buenos Aires"/>
    <s v="Intervención FFSS"/>
    <s v="Policía Federal Argentina"/>
    <s v="No corresponde"/>
    <m/>
    <x v="115"/>
    <s v="Fuera de lugar de encierro"/>
    <x v="0"/>
    <s v="Agresiones"/>
    <s v="Arma de fuego"/>
    <s v="Sin datos"/>
  </r>
  <r>
    <n v="1924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15"/>
    <s v="Fuera de lugar de encierro"/>
    <x v="0"/>
    <s v="Agresiones"/>
    <s v="Arma de fuego"/>
    <s v="Sin datos"/>
  </r>
  <r>
    <n v="1953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116"/>
    <s v="Fuera de lugar de encierro"/>
    <x v="0"/>
    <s v="Agresiones"/>
    <s v="Arma de fuego"/>
    <s v="Sin datos"/>
  </r>
  <r>
    <n v="1958"/>
    <s v="Sin Datos"/>
    <s v="Sin Datos"/>
    <n v="23"/>
    <s v="21 a 29 años"/>
    <s v="Varón"/>
    <s v="Sin datos"/>
    <s v="Federal"/>
    <s v="Buenos Aires"/>
    <s v="Intervención FFSS"/>
    <s v="Policía Federal Argentina"/>
    <s v="No corresponde"/>
    <m/>
    <x v="117"/>
    <s v="Fuera de lugar de encierro"/>
    <x v="0"/>
    <s v="Agresiones"/>
    <s v="Arma de fuego"/>
    <s v="Sin datos"/>
  </r>
  <r>
    <n v="1961"/>
    <s v="Sin Datos"/>
    <s v="Sin Datos"/>
    <n v="38"/>
    <s v="30 a 39 años"/>
    <s v="Varón"/>
    <s v="Sin datos"/>
    <s v="Provincial"/>
    <s v="Buenos Aires"/>
    <s v="Intervención FFSS"/>
    <s v="Policía de la Provincia de Buenos Aires"/>
    <s v="No corresponde"/>
    <s v="No corresponde"/>
    <x v="118"/>
    <s v="Fuera de lugar de encierro"/>
    <x v="0"/>
    <s v="Agresiones"/>
    <s v="Arma de fuego"/>
    <s v="Sin datos"/>
  </r>
  <r>
    <n v="1965"/>
    <s v="Sin Datos"/>
    <s v="Sin Datos"/>
    <n v="23"/>
    <s v="21 a 29 años"/>
    <s v="Mujer"/>
    <s v="Sin datos"/>
    <s v="CABA"/>
    <s v="Buenos Aires"/>
    <s v="Intervención FFSS"/>
    <s v="Policía de la Ciudad de Buenos Aires"/>
    <s v="No corresponde"/>
    <s v="No corresponde"/>
    <x v="119"/>
    <s v="Fuera de lugar de encierro"/>
    <x v="0"/>
    <s v="Agresiones"/>
    <s v="Arma de fuego"/>
    <s v="Sin datos"/>
  </r>
  <r>
    <n v="1967"/>
    <s v="Sin Datos"/>
    <s v="Sin Datos"/>
    <n v="35"/>
    <s v="30 a 39 años"/>
    <s v="Mujer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56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0"/>
    <s v="Fuera de lugar de encierro"/>
    <x v="0"/>
    <s v="No determinada"/>
    <s v="No clasificable"/>
    <s v="Sin datos"/>
  </r>
  <r>
    <n v="1968"/>
    <s v="Sin Datos"/>
    <s v="Sin Datos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69"/>
    <s v="Sin Datos"/>
    <s v="Sin Datos"/>
    <n v="39"/>
    <s v="30 a 39 años"/>
    <s v="Mujer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70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1"/>
    <s v="Fuera de lugar de encierro"/>
    <x v="0"/>
    <s v="Agresiones"/>
    <s v="Arma de fuego"/>
    <s v="Sin datos"/>
  </r>
  <r>
    <n v="1974"/>
    <s v="Sin Datos"/>
    <s v="Sin Datos"/>
    <m/>
    <s v="Sin datos"/>
    <s v="Varón"/>
    <s v="Sin datos"/>
    <s v="Federal"/>
    <s v="Buenos Aires"/>
    <s v="Intervención FFSS"/>
    <s v="Policía de Seguridad Aeroportuaria"/>
    <s v="No corresponde"/>
    <m/>
    <x v="122"/>
    <s v="Fuera de lugar de encierro"/>
    <x v="0"/>
    <s v="Agresiones"/>
    <s v="Arma de fuego"/>
    <s v="Sin datos"/>
  </r>
  <r>
    <n v="1975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22"/>
    <s v="Fuera de lugar de encierro"/>
    <x v="0"/>
    <s v="Agresiones"/>
    <s v="Arma de fuego"/>
    <s v="Sin datos"/>
  </r>
  <r>
    <n v="1976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23"/>
    <s v="Fuera de lugar de encierro"/>
    <x v="0"/>
    <s v="Agresiones"/>
    <s v="Arma de fuego"/>
    <s v="Sin datos"/>
  </r>
  <r>
    <n v="1977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23"/>
    <s v="Fuera de lugar de encierro"/>
    <x v="0"/>
    <s v="Agresiones"/>
    <s v="Arma de fuego"/>
    <s v="Sin datos"/>
  </r>
  <r>
    <n v="1989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124"/>
    <s v="Fuera de lugar de encierro"/>
    <x v="0"/>
    <s v="Agresiones"/>
    <s v="Arma de fuego"/>
    <s v="Sin datos"/>
  </r>
  <r>
    <n v="1996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5"/>
    <s v="Fuera de lugar de encierro"/>
    <x v="0"/>
    <s v="Agresiones"/>
    <s v="Golpe por o contra"/>
    <s v="Sin datos"/>
  </r>
  <r>
    <n v="1997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25"/>
    <s v="Fuera de lugar de encierro"/>
    <x v="0"/>
    <s v="Agresiones"/>
    <s v="Arma de fuego"/>
    <s v="Sin datos"/>
  </r>
  <r>
    <n v="2006"/>
    <s v="Sin Datos"/>
    <s v="Sin Datos"/>
    <n v="28"/>
    <s v="21 a 29 años"/>
    <s v="Mujer"/>
    <s v="Sin datos"/>
    <s v="Federal"/>
    <s v="Buenos Aires"/>
    <s v="Intervención FFSS"/>
    <s v="Policía Federal Argentina"/>
    <s v="No corresponde"/>
    <m/>
    <x v="126"/>
    <s v="Fuera de lugar de encierro"/>
    <x v="0"/>
    <s v="Agresiones"/>
    <s v="Arma de fuego"/>
    <s v="Sin datos"/>
  </r>
  <r>
    <n v="2012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27"/>
    <s v="Fuera de lugar de encierro"/>
    <x v="0"/>
    <s v="No determinada"/>
    <s v="No clasificable"/>
    <s v="Sin datos"/>
  </r>
  <r>
    <n v="2007"/>
    <s v="Oscar Yango"/>
    <s v="Costich"/>
    <n v="28"/>
    <s v="21 a 29 años"/>
    <s v="Varón"/>
    <s v="Sin datos"/>
    <s v="Provincial"/>
    <s v="Neuquén"/>
    <s v="Intervención FFSS"/>
    <s v="Policía de la Provincia de Neuquén"/>
    <s v="No corresponde"/>
    <d v="2023-07-22T00:00:00"/>
    <x v="126"/>
    <s v="Fuera de lugar de encierro"/>
    <x v="0"/>
    <s v="Agresiones"/>
    <s v="Golpe por o contra"/>
    <s v="Si"/>
  </r>
  <r>
    <n v="2014"/>
    <s v="Sin Datos"/>
    <s v="Sin Datos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128"/>
    <s v="Fuera de lugar de encierro"/>
    <x v="0"/>
    <s v="Agresiones"/>
    <s v="Arma de fuego"/>
    <s v="Sin datos"/>
  </r>
  <r>
    <n v="2017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129"/>
    <s v="Fuera de lugar de encierro"/>
    <x v="0"/>
    <s v="Agresiones"/>
    <s v="Arma de fuego"/>
    <s v="Sin datos"/>
  </r>
  <r>
    <n v="2025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30"/>
    <s v="Fuera de lugar de encierro"/>
    <x v="0"/>
    <s v="No determinada"/>
    <s v="No clasificable"/>
    <s v="Sin datos"/>
  </r>
  <r>
    <n v="2019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29"/>
    <s v="Fuera de lugar de encierro"/>
    <x v="0"/>
    <s v="Agresiones"/>
    <s v="Arma de fuego"/>
    <s v="Sin datos"/>
  </r>
  <r>
    <n v="2024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130"/>
    <s v="Fuera de lugar de encierro"/>
    <x v="0"/>
    <s v="Agresiones"/>
    <s v="Arma de fuego"/>
    <s v="Sin datos"/>
  </r>
  <r>
    <n v="2029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31"/>
    <s v="Fuera de lugar de encierro"/>
    <x v="0"/>
    <s v="Agresiones"/>
    <s v="Arma de fuego"/>
    <s v="Sin datos"/>
  </r>
  <r>
    <n v="2031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32"/>
    <s v="Fuera de lugar de encierro"/>
    <x v="0"/>
    <s v="Agresiones"/>
    <s v="Arma de fuego"/>
    <s v="Sin datos"/>
  </r>
  <r>
    <n v="2034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33"/>
    <s v="Fuera de lugar de encierro"/>
    <x v="0"/>
    <s v="Agresiones"/>
    <s v="Arma de fuego"/>
    <s v="Sin datos"/>
  </r>
  <r>
    <n v="2054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34"/>
    <s v="Fuera de lugar de encierro"/>
    <x v="0"/>
    <s v="Siniestro"/>
    <s v="Vehículo"/>
    <s v="Sin datos"/>
  </r>
  <r>
    <n v="2035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33"/>
    <s v="Fuera de lugar de encierro"/>
    <x v="0"/>
    <s v="Agresiones"/>
    <s v="Arma de fuego"/>
    <s v="Sin datos"/>
  </r>
  <r>
    <n v="2041"/>
    <s v="Facundo"/>
    <s v="Morales"/>
    <m/>
    <s v="Sin datos"/>
    <s v="Varón"/>
    <s v="Sin datos"/>
    <s v="CABA"/>
    <s v="Ciudad Autónoma de Buenos Aires"/>
    <s v="Intervención FFSS"/>
    <s v="Policía de la Ciudad de Buenos Aires"/>
    <s v="No corresponde"/>
    <s v="No corresponde"/>
    <x v="135"/>
    <s v="Fuera de lugar de encierro"/>
    <x v="0"/>
    <s v="Agresiones"/>
    <s v="Golpe por o contra"/>
    <s v="Si"/>
  </r>
  <r>
    <n v="2051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36"/>
    <s v="Fuera de lugar de encierro"/>
    <x v="0"/>
    <s v="Agresiones"/>
    <s v="Arma de fuego"/>
    <s v="Sin datos"/>
  </r>
  <r>
    <n v="205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37"/>
    <s v="Fuera de lugar de encierro"/>
    <x v="0"/>
    <s v="Agresiones"/>
    <s v="Arma de fuego"/>
    <s v="Sin datos"/>
  </r>
  <r>
    <n v="2060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38"/>
    <s v="Fuera de lugar de encierro"/>
    <x v="0"/>
    <s v="Agresiones"/>
    <s v="Arma de fuego"/>
    <s v="Sin datos"/>
  </r>
  <r>
    <n v="2066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39"/>
    <s v="Fuera de lugar de encierro"/>
    <x v="0"/>
    <s v="Agresiones"/>
    <s v="Arma de fuego"/>
    <s v="Sin datos"/>
  </r>
  <r>
    <n v="2068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40"/>
    <s v="Fuera de lugar de encierro"/>
    <x v="0"/>
    <s v="Agresiones"/>
    <s v="Arma de fuego"/>
    <s v="Sin datos"/>
  </r>
  <r>
    <n v="2070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41"/>
    <s v="Fuera de lugar de encierro"/>
    <x v="0"/>
    <s v="Agresiones"/>
    <s v="Arma de fuego"/>
    <s v="Sin datos"/>
  </r>
  <r>
    <n v="2076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42"/>
    <s v="Fuera de lugar de encierro"/>
    <x v="0"/>
    <s v="Agresiones"/>
    <s v="Arma de fuego"/>
    <s v="Sin datos"/>
  </r>
  <r>
    <n v="2082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43"/>
    <s v="Fuera de lugar de encierro"/>
    <x v="0"/>
    <s v="Agresiones"/>
    <s v="Arma de fuego"/>
    <s v="Sin datos"/>
  </r>
  <r>
    <n v="2091"/>
    <s v="Sin Datos"/>
    <s v="Sin Datos"/>
    <n v="35"/>
    <s v="30 a 39 años"/>
    <s v="Varón"/>
    <s v="Sin datos"/>
    <s v="Federal"/>
    <s v="Buenos Aires"/>
    <s v="Intervención FFSS"/>
    <s v="Policía Federal Argentina"/>
    <s v="No corresponde"/>
    <m/>
    <x v="144"/>
    <s v="Fuera de lugar de encierro"/>
    <x v="0"/>
    <s v="Agresiones"/>
    <s v="Arma de fuego"/>
    <s v="Sin datos"/>
  </r>
  <r>
    <n v="2092"/>
    <s v="Sin Datos"/>
    <s v="Sin Datos"/>
    <n v="45"/>
    <s v="40 a 49 años"/>
    <s v="Varón"/>
    <s v="Sin datos"/>
    <s v="Federal"/>
    <s v="Buenos Aires"/>
    <s v="Intervención FFSS"/>
    <s v="Policía Federal Argentina"/>
    <s v="No corresponde"/>
    <m/>
    <x v="144"/>
    <s v="Fuera de lugar de encierro"/>
    <x v="0"/>
    <s v="Agresiones"/>
    <s v="Arma de fuego"/>
    <s v="Sin datos"/>
  </r>
  <r>
    <n v="2119"/>
    <s v="Sin Datos"/>
    <s v="Sin Datos"/>
    <n v="35"/>
    <s v="30 a 39 años"/>
    <s v="Varón"/>
    <s v="Sin datos"/>
    <s v="Provincial"/>
    <s v="Buenos Aires"/>
    <s v="Intervención FFSS"/>
    <s v="Policía de la Provincia de Buenos Aires"/>
    <s v="No corresponde"/>
    <s v="No corresponde"/>
    <x v="145"/>
    <s v="Fuera de lugar de encierro"/>
    <x v="0"/>
    <s v="Siniestro"/>
    <s v="Vehículo"/>
    <s v="Sin datos"/>
  </r>
  <r>
    <n v="2124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46"/>
    <s v="Fuera de lugar de encierro"/>
    <x v="0"/>
    <s v="No determinada"/>
    <s v="No clasificable"/>
    <s v="Sin datos"/>
  </r>
  <r>
    <n v="2125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46"/>
    <s v="Fuera de lugar de encierro"/>
    <x v="0"/>
    <s v="No determinada"/>
    <s v="No clasificable"/>
    <s v="Sin datos"/>
  </r>
  <r>
    <n v="2131"/>
    <s v="Sin Datos"/>
    <s v="Sin Datos"/>
    <n v="18"/>
    <s v="18 a 20 años"/>
    <s v="Mujer"/>
    <s v="Sin datos"/>
    <s v="Provincial"/>
    <s v="Buenos Aires"/>
    <s v="Intervención FFSS"/>
    <s v="Policía de la Provincia de Buenos Aires"/>
    <s v="No corresponde"/>
    <s v="No corresponde"/>
    <x v="147"/>
    <s v="Fuera de lugar de encierro"/>
    <x v="0"/>
    <s v="Siniestro"/>
    <s v="Vehículo"/>
    <s v="Sin datos"/>
  </r>
  <r>
    <n v="2097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48"/>
    <s v="Fuera de lugar de encierro"/>
    <x v="0"/>
    <s v="Agresiones"/>
    <s v="Arma de fuego"/>
    <s v="Sin datos"/>
  </r>
  <r>
    <n v="209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49"/>
    <s v="Fuera de lugar de encierro"/>
    <x v="0"/>
    <s v="Agresiones"/>
    <s v="Arma de fuego"/>
    <s v="Sin datos"/>
  </r>
  <r>
    <n v="2137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0"/>
    <s v="Fuera de lugar de encierro"/>
    <x v="0"/>
    <s v="No determinada"/>
    <s v="No clasificable"/>
    <s v="Sin datos"/>
  </r>
  <r>
    <n v="2149"/>
    <s v="Sin Datos"/>
    <s v="Sin Datos"/>
    <n v="8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1"/>
    <s v="Fuera de lugar de encierro"/>
    <x v="0"/>
    <s v="Siniestro"/>
    <s v="Vehículo"/>
    <s v="Sin datos"/>
  </r>
  <r>
    <n v="2110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1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2"/>
    <s v="Sin Datos"/>
    <s v="Sin Datos"/>
    <n v="15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3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33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53"/>
    <s v="Fuera de lugar de encierro"/>
    <x v="0"/>
    <s v="Agresiones"/>
    <s v="Arma de fuego"/>
    <s v="Sin datos"/>
  </r>
  <r>
    <n v="2134"/>
    <s v="Sin Datos"/>
    <s v="Sin Datos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3"/>
    <s v="Fuera de lugar de encierro"/>
    <x v="0"/>
    <s v="Agresiones"/>
    <s v="Arma de fuego"/>
    <s v="Sin datos"/>
  </r>
  <r>
    <n v="2136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150"/>
    <s v="Fuera de lugar de encierro"/>
    <x v="0"/>
    <s v="Agresiones"/>
    <s v="Arma de fuego"/>
    <s v="Sin datos"/>
  </r>
  <r>
    <n v="2203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54"/>
    <s v="Fuera de lugar de encierro"/>
    <x v="1"/>
    <s v="Desconocida"/>
    <s v="Sin datos"/>
    <s v="Sin datos"/>
  </r>
  <r>
    <n v="2147"/>
    <s v="Miguel Ángel"/>
    <s v="Cerón Chirino"/>
    <n v="35"/>
    <s v="30 a 39 años"/>
    <s v="Varón"/>
    <s v="Sin datos"/>
    <s v="Provincial"/>
    <s v="Mendoza"/>
    <s v="Intervención FFSS"/>
    <s v="Policía de la Provincia de Mendoza"/>
    <s v="No corresponde"/>
    <d v="2023-11-03T00:00:00"/>
    <x v="155"/>
    <s v="Fuera de lugar de encierro"/>
    <x v="0"/>
    <s v="Agresiones"/>
    <s v="Arma de fuego"/>
    <s v="Si"/>
  </r>
  <r>
    <n v="2153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56"/>
    <s v="Fuera de lugar de encierro"/>
    <x v="0"/>
    <s v="Agresiones"/>
    <s v="Arma de fuego"/>
    <s v="Sin datos"/>
  </r>
  <r>
    <n v="2212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157"/>
    <s v="Fuera de lugar de encierro"/>
    <x v="1"/>
    <s v="Desconocida"/>
    <s v="Sin datos"/>
    <s v="Sin datos"/>
  </r>
  <r>
    <n v="2154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156"/>
    <s v="Fuera de lugar de encierro"/>
    <x v="0"/>
    <s v="Agresiones"/>
    <s v="Arma de fuego"/>
    <s v="Sin datos"/>
  </r>
  <r>
    <n v="2158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158"/>
    <s v="Fuera de lugar de encierro"/>
    <x v="0"/>
    <s v="Agresiones"/>
    <s v="Arma de fuego"/>
    <s v="Sin datos"/>
  </r>
  <r>
    <n v="2159"/>
    <s v="Sin Datos"/>
    <s v="Sin Datos"/>
    <n v="46"/>
    <s v="40 a 49 años"/>
    <s v="Varón"/>
    <s v="Sin datos"/>
    <s v="Provincial"/>
    <s v="Buenos Aires"/>
    <s v="Intervención FFSS"/>
    <s v="Policía de la Provincia de Buenos Aires"/>
    <s v="No corresponde"/>
    <s v="No corresponde"/>
    <x v="159"/>
    <s v="Fuera de lugar de encierro"/>
    <x v="0"/>
    <s v="Agresiones"/>
    <s v="Arma de fuego"/>
    <s v="Sin datos"/>
  </r>
  <r>
    <n v="2166"/>
    <s v="Sin Datos"/>
    <s v="Sin Datos"/>
    <n v="34"/>
    <s v="30 a 39 años"/>
    <s v="Varón"/>
    <s v="Sin datos"/>
    <s v="Provincial"/>
    <s v="Buenos Aires"/>
    <s v="Intervención FFSS"/>
    <s v="Policía de la Provincia de Buenos Aires"/>
    <s v="No corresponde"/>
    <s v="No corresponde"/>
    <x v="160"/>
    <s v="Fuera de lugar de encierro"/>
    <x v="0"/>
    <s v="Agresiones"/>
    <s v="Arma de fuego"/>
    <s v="Sin datos"/>
  </r>
  <r>
    <n v="2168"/>
    <s v="Sin Datos"/>
    <s v="Sin Datos"/>
    <n v="18"/>
    <s v="18 a 20 años"/>
    <s v="Varón"/>
    <s v="Sin datos"/>
    <s v="Federal"/>
    <s v="Buenos Aires"/>
    <s v="Intervención FFSS"/>
    <s v="Policía Federal Argentina"/>
    <s v="No corresponde"/>
    <m/>
    <x v="161"/>
    <s v="Fuera de lugar de encierro"/>
    <x v="0"/>
    <s v="Agresiones"/>
    <s v="Arma de fuego"/>
    <s v="Sin datos"/>
  </r>
  <r>
    <n v="2178"/>
    <s v="Sin Datos"/>
    <s v="Sin Datos"/>
    <n v="28"/>
    <s v="21 a 29 años"/>
    <s v="Varón"/>
    <s v="Sin datos"/>
    <s v="Federal"/>
    <s v="Buenos Aires"/>
    <s v="Intervención FFSS"/>
    <s v="Policía Federal Argentina"/>
    <s v="No corresponde"/>
    <m/>
    <x v="162"/>
    <s v="Fuera de lugar de encierro"/>
    <x v="0"/>
    <s v="Agresiones"/>
    <s v="Arma de fuego"/>
    <s v="Sin datos"/>
  </r>
  <r>
    <n v="2180"/>
    <s v="Sin Datos"/>
    <s v="Sin Datos"/>
    <n v="48"/>
    <s v="40 a 49 años"/>
    <s v="Mujer"/>
    <s v="Sin datos"/>
    <s v="Provincial"/>
    <s v="Buenos Aires"/>
    <s v="Intervención FFSS"/>
    <s v="Policía de la Provincia de Buenos Aires"/>
    <s v="No corresponde"/>
    <s v="No corresponde"/>
    <x v="163"/>
    <s v="Fuera de lugar de encierro"/>
    <x v="0"/>
    <s v="Agresiones"/>
    <s v="Arma de fuego"/>
    <s v="Sin datos"/>
  </r>
  <r>
    <n v="2185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64"/>
    <s v="Fuera de lugar de encierro"/>
    <x v="0"/>
    <s v="Agresiones"/>
    <s v="Arma de fuego"/>
    <s v="Sin datos"/>
  </r>
  <r>
    <n v="2188"/>
    <s v="Sin Datos"/>
    <s v="Sin Datos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165"/>
    <s v="Fuera de lugar de encierro"/>
    <x v="0"/>
    <s v="Agresiones"/>
    <s v="Arma de fuego"/>
    <s v="Sin datos"/>
  </r>
  <r>
    <n v="2189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65"/>
    <s v="Fuera de lugar de encierro"/>
    <x v="0"/>
    <s v="Agresiones"/>
    <s v="Arma de fuego"/>
    <s v="Sin datos"/>
  </r>
  <r>
    <n v="2194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66"/>
    <s v="Fuera de lugar de encierro"/>
    <x v="0"/>
    <s v="Agresiones"/>
    <s v="Arma de fuego"/>
    <s v="Sin datos"/>
  </r>
  <r>
    <n v="2196"/>
    <s v="Juan Manuel"/>
    <s v="Sosa"/>
    <n v="38"/>
    <s v="30 a 39 años"/>
    <s v="Varón"/>
    <s v="Sin datos"/>
    <s v="Provincial"/>
    <s v="Córdoba"/>
    <s v="Intervención FFSS"/>
    <s v="Policía de la Provincia de Córdoba"/>
    <s v="No corresponde"/>
    <d v="2021-07-15T00:00:00"/>
    <x v="167"/>
    <s v="Fuera de lugar de encierro"/>
    <x v="0"/>
    <s v="Agresiones"/>
    <s v="Arma de fuego"/>
    <s v="Si"/>
  </r>
  <r>
    <n v="2197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168"/>
    <s v="Fuera de lugar de encierro"/>
    <x v="0"/>
    <s v="Agresiones"/>
    <s v="Arma de fuego"/>
    <s v="Sin datos"/>
  </r>
  <r>
    <n v="2201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154"/>
    <s v="Fuera de lugar de encierro"/>
    <x v="0"/>
    <s v="Agresiones"/>
    <s v="Arma de fuego"/>
    <s v="Sin datos"/>
  </r>
  <r>
    <n v="220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69"/>
    <s v="Fuera de lugar de encierro"/>
    <x v="0"/>
    <s v="Agresiones"/>
    <s v="Arma de fuego"/>
    <s v="Sin datos"/>
  </r>
  <r>
    <n v="2210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70"/>
    <s v="Fuera de lugar de encierro"/>
    <x v="0"/>
    <s v="Agresiones"/>
    <s v="Arma de fuego"/>
    <s v="Sin datos"/>
  </r>
  <r>
    <n v="2216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71"/>
    <s v="Fuera de lugar de encierro"/>
    <x v="0"/>
    <s v="Agresiones"/>
    <s v="Arma de fuego"/>
    <s v="Sin datos"/>
  </r>
  <r>
    <n v="2223"/>
    <s v="Sin Datos"/>
    <s v="Sin Datos"/>
    <n v="40"/>
    <s v="40 a 49 años"/>
    <s v="Varón"/>
    <s v="Sin datos"/>
    <s v="Provincial"/>
    <s v="Buenos Aires"/>
    <s v="Intervención FFSS"/>
    <s v="Policía de la Provincia de Buenos Aires"/>
    <s v="No corresponde"/>
    <s v="No corresponde"/>
    <x v="172"/>
    <s v="Fuera de lugar de encierro"/>
    <x v="0"/>
    <s v="Agresiones"/>
    <s v="Arma de fuego"/>
    <s v="Sin datos"/>
  </r>
  <r>
    <n v="2226"/>
    <s v="Sin Datos"/>
    <s v="Sin Datos"/>
    <n v="44"/>
    <s v="40 a 49 años"/>
    <s v="Varón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27"/>
    <s v="Sin Datos"/>
    <s v="Sin Datos"/>
    <n v="46"/>
    <s v="40 a 49 años"/>
    <s v="Mujer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28"/>
    <s v="Sin Datos"/>
    <s v="Sin Datos"/>
    <n v="12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41"/>
    <s v="Marcelo Andrés"/>
    <s v="Cabañas Vega"/>
    <n v="29"/>
    <s v="21 a 29 años"/>
    <s v="Varón"/>
    <s v="Sin datos"/>
    <s v="Federal"/>
    <s v="Buenos Aires"/>
    <s v="Intervención FFSS"/>
    <s v="Policía Federal Argentina"/>
    <s v="No corresponde"/>
    <m/>
    <x v="174"/>
    <s v="Fuera de lugar de encierro"/>
    <x v="0"/>
    <s v="Agresiones"/>
    <s v="Arma de fuego"/>
    <s v="Si"/>
  </r>
  <r>
    <n v="2394"/>
    <s v="Braian"/>
    <s v="Cañete Romer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75"/>
    <s v="Fuera de lugar de encierro"/>
    <x v="0"/>
    <s v="Siniestro"/>
    <s v="Vehículo"/>
    <s v="Si"/>
  </r>
  <r>
    <n v="2242"/>
    <s v="Lucas Román"/>
    <s v="Acost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74"/>
    <s v="Fuera de lugar de encierro"/>
    <x v="0"/>
    <s v="Agresiones"/>
    <s v="Arma de fuego"/>
    <s v="Si"/>
  </r>
  <r>
    <n v="2255"/>
    <s v="Benjamín Luis"/>
    <s v="Pacheco"/>
    <n v="14"/>
    <s v="Menos de 18 años"/>
    <s v="Varón"/>
    <s v="Sin datos"/>
    <s v="CABA"/>
    <s v="Buenos Aires"/>
    <s v="Intervención FFSS"/>
    <s v="Policía de la Ciudad de Buenos Aires"/>
    <s v="No corresponde"/>
    <s v="No corresponde"/>
    <x v="176"/>
    <s v="Fuera de lugar de encierro"/>
    <x v="0"/>
    <s v="Agresiones"/>
    <s v="Arma de fuego"/>
    <s v="Si"/>
  </r>
  <r>
    <n v="2259"/>
    <s v="Claudio Leonel"/>
    <s v="Querell Corvera"/>
    <n v="20"/>
    <s v="18 a 20 años"/>
    <s v="Varón"/>
    <s v="Sin datos"/>
    <s v="Federal"/>
    <s v="Buenos Aires"/>
    <s v="Intervención FFSS"/>
    <s v="Policía Federal Argentina"/>
    <s v="No corresponde"/>
    <m/>
    <x v="177"/>
    <s v="Fuera de lugar de encierro"/>
    <x v="0"/>
    <s v="Agresiones"/>
    <s v="Arma de fuego"/>
    <s v="Si"/>
  </r>
  <r>
    <n v="2264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178"/>
    <s v="Fuera de lugar de encierro"/>
    <x v="0"/>
    <s v="Agresiones"/>
    <s v="Arma de fuego"/>
    <s v="Si"/>
  </r>
  <r>
    <n v="2265"/>
    <s v="Raul Gabriel"/>
    <s v="Roux Baena"/>
    <n v="80"/>
    <s v="60 años o más"/>
    <s v="Varón"/>
    <s v="Sin datos"/>
    <s v="Provincial"/>
    <s v="Mendoza"/>
    <s v="Intervención FFSS"/>
    <s v="Policía de la Provincia de Mendoza"/>
    <s v="No corresponde"/>
    <d v="2024-01-17T00:00:00"/>
    <x v="178"/>
    <s v="Fuera de lugar de encierro"/>
    <x v="0"/>
    <s v="Agresiones"/>
    <s v="Arma de fuego"/>
    <s v="Si"/>
  </r>
  <r>
    <n v="2281"/>
    <s v="Franco Ezequiel"/>
    <s v="Rodríguez Miño"/>
    <n v="21"/>
    <s v="21 a 29 años"/>
    <s v="Varón"/>
    <s v="Sin datos"/>
    <s v="Federal"/>
    <s v="Buenos Aires"/>
    <s v="Intervención FFSS"/>
    <s v="Policía Federal Argentina"/>
    <s v="No corresponde"/>
    <m/>
    <x v="179"/>
    <s v="Fuera de lugar de encierro"/>
    <x v="0"/>
    <s v="Agresiones"/>
    <s v="Arma de fuego"/>
    <s v="Si"/>
  </r>
  <r>
    <n v="2285"/>
    <s v="Agustín Emiliano"/>
    <s v="Córdob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80"/>
    <s v="Fuera de lugar de encierro"/>
    <x v="0"/>
    <s v="Agresiones"/>
    <s v="Arma de fuego"/>
    <s v="Si"/>
  </r>
  <r>
    <n v="2290"/>
    <s v="Agustín Nicolás"/>
    <s v="Ruiz Thoma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81"/>
    <s v="Fuera de lugar de encierro"/>
    <x v="0"/>
    <s v="Agresiones"/>
    <s v="Arma de fuego"/>
    <s v="Si"/>
  </r>
  <r>
    <n v="2296"/>
    <s v="Lautaro Daniel"/>
    <s v="Jiménez"/>
    <n v="20"/>
    <s v="18 a 20 años"/>
    <s v="Varón"/>
    <s v="Sin datos"/>
    <s v="Federal"/>
    <s v="Buenos Aires"/>
    <s v="Intervención FFSS"/>
    <s v="Policía Federal Argentina"/>
    <s v="No corresponde"/>
    <m/>
    <x v="182"/>
    <s v="Fuera de lugar de encierro"/>
    <x v="0"/>
    <s v="Agresiones"/>
    <s v="Arma de fuego"/>
    <s v="Si"/>
  </r>
  <r>
    <n v="2303"/>
    <s v="Daniel Alejandro"/>
    <s v="Collado"/>
    <n v="33"/>
    <s v="30 a 39 años"/>
    <s v="Varón"/>
    <s v="Sin datos"/>
    <s v="Federal"/>
    <s v="Buenos Aires"/>
    <s v="Intervención FFSS"/>
    <s v="Gendarmería Nacional Argentina"/>
    <s v="No corresponde"/>
    <s v="No corresponde"/>
    <x v="183"/>
    <s v="Fuera de lugar de encierro"/>
    <x v="0"/>
    <s v="Agresiones"/>
    <s v="Arma de fuego"/>
    <s v="Si"/>
  </r>
  <r>
    <n v="2305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184"/>
    <s v="Fuera de lugar de encierro"/>
    <x v="0"/>
    <s v="Agresiones"/>
    <s v="Arma de fuego"/>
    <s v="Si"/>
  </r>
  <r>
    <n v="2309"/>
    <s v="Federico Gaston "/>
    <s v="Orihuela"/>
    <n v="37"/>
    <s v="30 a 39 años"/>
    <s v="Varón"/>
    <s v="Sin datos"/>
    <s v="Provincial"/>
    <s v="San Juan"/>
    <s v="Intervención FFSS"/>
    <s v="Policía de la Provincia de San Juan"/>
    <s v="No corresponde"/>
    <m/>
    <x v="185"/>
    <s v="Fuera de lugar de encierro"/>
    <x v="0"/>
    <s v="Agresiones"/>
    <s v="Arma de fuego"/>
    <s v="Si"/>
  </r>
  <r>
    <n v="2310"/>
    <s v="Christopher Anderzon"/>
    <s v="Espinoza Quispe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86"/>
    <s v="Fuera de lugar de encierro"/>
    <x v="0"/>
    <s v="Agresiones"/>
    <s v="Arma de fuego"/>
    <s v="Si"/>
  </r>
  <r>
    <n v="2523"/>
    <s v="Luis Adriano"/>
    <s v="Regondi"/>
    <n v="51"/>
    <s v="50 a 59 años"/>
    <s v="Varón"/>
    <s v="Sin datos"/>
    <s v="Provincial"/>
    <s v="Buenos Aires"/>
    <s v="Intervención FFSS"/>
    <s v="Policía de la Provincia de Buenos Aires"/>
    <s v="No corresponde"/>
    <s v="No corresponde"/>
    <x v="187"/>
    <s v="Fuera de lugar de encierro"/>
    <x v="0"/>
    <s v="Siniestro"/>
    <s v="Vehículo"/>
    <s v="Si"/>
  </r>
  <r>
    <n v="2311"/>
    <s v="Gonzalo Leonel"/>
    <s v="Villalba Blanc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86"/>
    <s v="Fuera de lugar de encierro"/>
    <x v="0"/>
    <s v="Agresiones"/>
    <s v="Arma de fuego"/>
    <s v="Si"/>
  </r>
  <r>
    <n v="2315"/>
    <s v="Abel Ignacio"/>
    <s v="Cortez"/>
    <n v="26"/>
    <s v="21 a 29 años"/>
    <s v="Varón"/>
    <s v="Sin datos"/>
    <s v="Provincial"/>
    <s v="Córdoba"/>
    <s v="Intervención FFSS"/>
    <s v="Policía de la Provincia de Córdoba"/>
    <s v="No corresponde"/>
    <d v="2024-02-13T00:00:00"/>
    <x v="188"/>
    <s v="Fuera de lugar de encierro"/>
    <x v="0"/>
    <s v="Agresiones"/>
    <s v="Arma de fuego"/>
    <s v="Si"/>
  </r>
  <r>
    <n v="2544"/>
    <s v="Pedro"/>
    <s v="Pressavento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89"/>
    <s v="Fuera de lugar de encierro"/>
    <x v="0"/>
    <s v="Siniestro"/>
    <s v="Vehículo"/>
    <s v="Si"/>
  </r>
  <r>
    <n v="2318"/>
    <s v="Maximiliando Ezequiel"/>
    <s v="Gomez"/>
    <n v="30"/>
    <s v="30 a 39 años"/>
    <s v="Varón"/>
    <s v="Sin datos"/>
    <s v="Provincial"/>
    <s v="Córdoba"/>
    <s v="Intervención FFSS"/>
    <s v="Policía de la Provincia de Córdoba"/>
    <s v="No corresponde"/>
    <d v="2024-02-14T00:00:00"/>
    <x v="190"/>
    <s v="Fuera de lugar de encierro"/>
    <x v="0"/>
    <s v="Agresiones"/>
    <s v="Arma de fuego"/>
    <s v="Si"/>
  </r>
  <r>
    <n v="2321"/>
    <s v="Demian Gael"/>
    <s v="Ancona"/>
    <n v="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1"/>
    <s v="Fuera de lugar de encierro"/>
    <x v="0"/>
    <s v="Agresiones"/>
    <s v="Arma de fuego"/>
    <s v="Si"/>
  </r>
  <r>
    <n v="2322"/>
    <s v="Mateo Román"/>
    <s v="Dionisio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1"/>
    <s v="Fuera de lugar de encierro"/>
    <x v="0"/>
    <s v="Agresiones"/>
    <s v="Arma de fuego"/>
    <s v="Si"/>
  </r>
  <r>
    <n v="2323"/>
    <s v="Jonathan David"/>
    <s v="Díaz"/>
    <n v="21"/>
    <s v="21 a 29 años"/>
    <s v="Varón"/>
    <s v="Sin datos"/>
    <s v="Federal"/>
    <s v="Buenos Aires"/>
    <s v="Intervención FFSS"/>
    <s v="Policía Federal Argentina"/>
    <s v="No corresponde"/>
    <m/>
    <x v="192"/>
    <s v="Fuera de lugar de encierro"/>
    <x v="0"/>
    <s v="Agresiones"/>
    <s v="Arma de fuego"/>
    <s v="Si"/>
  </r>
  <r>
    <n v="2324"/>
    <s v="Thiago Valentín Yoel"/>
    <s v="Ricartez"/>
    <n v="16"/>
    <s v="Menos de 18 años"/>
    <s v="Varón"/>
    <s v="Sin datos"/>
    <s v="Federal"/>
    <s v="Buenos Aires"/>
    <s v="Intervención FFSS"/>
    <s v="Policía Federal Argentina"/>
    <s v="No corresponde"/>
    <m/>
    <x v="192"/>
    <s v="Fuera de lugar de encierro"/>
    <x v="0"/>
    <s v="Agresiones"/>
    <s v="Arma de fuego"/>
    <s v="Si"/>
  </r>
  <r>
    <n v="2325"/>
    <s v=" Nicolas Emiliano"/>
    <s v="Luaces"/>
    <n v="35"/>
    <s v="30 a 39 años"/>
    <s v="Varón"/>
    <s v="Sin datos"/>
    <s v="Provincial"/>
    <s v="Córdoba"/>
    <s v="Intervención FFSS"/>
    <s v="Policía de la Provincia de Córdoba"/>
    <s v="No corresponde"/>
    <d v="2024-02-16T00:00:00"/>
    <x v="193"/>
    <s v="Fuera de lugar de encierro"/>
    <x v="0"/>
    <s v="Agresiones"/>
    <s v="Arma de fuego"/>
    <s v="Si"/>
  </r>
  <r>
    <n v="2326"/>
    <s v="Facundo"/>
    <s v="Bosoms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194"/>
    <s v="Fuera de lugar de encierro"/>
    <x v="0"/>
    <s v="Agresiones"/>
    <s v="Arma de fuego"/>
    <s v="Si"/>
  </r>
  <r>
    <n v="2327"/>
    <s v="Ezequiel Caetano"/>
    <s v="Coronel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94"/>
    <s v="Fuera de lugar de encierro"/>
    <x v="0"/>
    <s v="Agresiones"/>
    <s v="Arma de fuego"/>
    <s v="Si"/>
  </r>
  <r>
    <n v="2330"/>
    <s v="Maximiliano Antonio"/>
    <s v="Ramirez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95"/>
    <s v="Fuera de lugar de encierro"/>
    <x v="0"/>
    <s v="Agresiones"/>
    <s v="Arma de fuego"/>
    <s v="Si"/>
  </r>
  <r>
    <n v="2331"/>
    <s v="Alexander Javier"/>
    <s v="Ruiz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5"/>
    <s v="Fuera de lugar de encierro"/>
    <x v="0"/>
    <s v="Agresiones"/>
    <s v="Arma de fuego"/>
    <s v="Si"/>
  </r>
  <r>
    <n v="2334"/>
    <s v="Kevin Ezequiel"/>
    <s v="Fichera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96"/>
    <s v="Fuera de lugar de encierro"/>
    <x v="0"/>
    <s v="Agresiones"/>
    <s v="Arma de fuego"/>
    <s v="Si"/>
  </r>
  <r>
    <n v="2344"/>
    <s v="Lautaro Nazareno Tomas"/>
    <s v="Romego"/>
    <n v="17"/>
    <s v="Menos de 18 años"/>
    <s v="Varón"/>
    <s v="Sin datos"/>
    <s v="Federal"/>
    <s v="Buenos Aires"/>
    <s v="Intervención FFSS"/>
    <s v="Policía Federal Argentina"/>
    <s v="No corresponde"/>
    <m/>
    <x v="197"/>
    <s v="Fuera de lugar de encierro"/>
    <x v="0"/>
    <s v="Agresiones"/>
    <s v="Arma de fuego"/>
    <s v="Si"/>
  </r>
  <r>
    <n v="2345"/>
    <s v="Nahuel Ezequiel"/>
    <s v="Loira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98"/>
    <s v="Fuera de lugar de encierro"/>
    <x v="0"/>
    <s v="Agresiones"/>
    <s v="Arma de fuego"/>
    <s v="Si"/>
  </r>
  <r>
    <n v="2346"/>
    <s v="Dylan Nicolás"/>
    <s v="Gauna"/>
    <n v="18"/>
    <s v="18 a 20 años"/>
    <s v="Varón"/>
    <s v="Sin datos"/>
    <s v="Federal"/>
    <s v="Buenos Aires"/>
    <s v="Intervención FFSS"/>
    <s v="Policía Federal Argentina"/>
    <s v="No corresponde"/>
    <m/>
    <x v="198"/>
    <s v="Fuera de lugar de encierro"/>
    <x v="0"/>
    <s v="Agresiones"/>
    <s v="Arma de fuego"/>
    <s v="Si"/>
  </r>
  <r>
    <n v="2353"/>
    <s v="Rodrigo Uriel"/>
    <s v="Werbach López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99"/>
    <s v="Fuera de lugar de encierro"/>
    <x v="0"/>
    <s v="Agresiones"/>
    <s v="Arma de fuego"/>
    <s v="Si"/>
  </r>
  <r>
    <n v="2358"/>
    <s v=" Juan Román"/>
    <s v="Maciel Vallejos"/>
    <n v="25"/>
    <s v="21 a 29 años"/>
    <s v="Varón"/>
    <s v="Sin datos"/>
    <s v="Federal"/>
    <s v="Ciudad Autónoma de Buenos Aires"/>
    <s v="Intervención FFSS"/>
    <s v="Policía Federal Argentina"/>
    <s v="No corresponde"/>
    <m/>
    <x v="200"/>
    <s v="Fuera de lugar de encierro"/>
    <x v="0"/>
    <s v="Agresiones"/>
    <s v="Arma de fuego"/>
    <s v="Si"/>
  </r>
  <r>
    <n v="2362"/>
    <s v="Tomas"/>
    <s v="García Tapia"/>
    <n v="24"/>
    <s v="21 a 29 años"/>
    <s v="Varón"/>
    <s v="Sin datos"/>
    <s v="Federal"/>
    <s v="Buenos Aires"/>
    <s v="Intervención FFSS"/>
    <s v="Policía Federal Argentina"/>
    <s v="No corresponde"/>
    <m/>
    <x v="201"/>
    <s v="Fuera de lugar de encierro"/>
    <x v="0"/>
    <s v="Agresiones"/>
    <s v="Arma de fuego"/>
    <s v="Si"/>
  </r>
  <r>
    <n v="2365"/>
    <s v="David Emanuel"/>
    <s v="Lugo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202"/>
    <s v="Fuera de lugar de encierro"/>
    <x v="0"/>
    <s v="Agresiones"/>
    <s v="Golpe por o contra"/>
    <s v="Si"/>
  </r>
  <r>
    <n v="2366"/>
    <s v="Elías"/>
    <s v="Moreno"/>
    <n v="15"/>
    <s v="Menos de 18 años"/>
    <s v="Varón"/>
    <s v="Sin datos"/>
    <s v="Provincial"/>
    <s v="Córdoba"/>
    <s v="Intervención FFSS"/>
    <s v="Policía de la Provincia de Córdoba"/>
    <s v="No corresponde"/>
    <m/>
    <x v="203"/>
    <s v="Fuera de lugar de encierro"/>
    <x v="0"/>
    <s v="Agresiones"/>
    <s v="Vehículo"/>
    <s v="Si"/>
  </r>
  <r>
    <n v="2367"/>
    <s v="Marcos Román O Marcos César"/>
    <s v="Acosta O Pereyra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03"/>
    <s v="Fuera de lugar de encierro"/>
    <x v="0"/>
    <s v="Agresiones"/>
    <s v="Arma de fuego"/>
    <s v="Si"/>
  </r>
  <r>
    <n v="2368"/>
    <s v="Mauro Ramón"/>
    <s v="Paz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03"/>
    <s v="Fuera de lugar de encierro"/>
    <x v="0"/>
    <s v="Agresiones"/>
    <s v="Arma de fuego"/>
    <s v="Si"/>
  </r>
  <r>
    <n v="2369"/>
    <s v="Juan José"/>
    <s v="Lotero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204"/>
    <s v="Fuera de lugar de encierro"/>
    <x v="0"/>
    <s v="Agresiones"/>
    <s v="Arma de fuego"/>
    <s v="Si"/>
  </r>
  <r>
    <n v="237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204"/>
    <s v="Fuera de lugar de encierro"/>
    <x v="0"/>
    <s v="Agresiones"/>
    <s v="Arma de fuego"/>
    <s v="Si"/>
  </r>
  <r>
    <n v="2372"/>
    <s v="Isaias Ezequiel Ramirez"/>
    <s v="Ramirez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05"/>
    <s v="Fuera de lugar de encierro"/>
    <x v="0"/>
    <s v="Agresiones"/>
    <s v="Arma de fuego"/>
    <s v="Si"/>
  </r>
  <r>
    <n v="2374"/>
    <s v="Dylan Agustín"/>
    <s v="Ferreyra"/>
    <n v="17"/>
    <s v="Menos de 18 años"/>
    <s v="Varón"/>
    <s v="Sin datos"/>
    <s v="Federal"/>
    <s v="Buenos Aires"/>
    <s v="Intervención FFSS"/>
    <s v="Gendarmería Nacional Argentina"/>
    <s v="No corresponde"/>
    <s v="No corresponde"/>
    <x v="206"/>
    <s v="Fuera de lugar de encierro"/>
    <x v="0"/>
    <s v="Agresiones"/>
    <s v="Arma de fuego"/>
    <s v="Si"/>
  </r>
  <r>
    <n v="2375"/>
    <s v="Lucas Gabriel"/>
    <s v="López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06"/>
    <s v="Fuera de lugar de encierro"/>
    <x v="0"/>
    <s v="Agresiones"/>
    <s v="Arma de fuego"/>
    <s v="Si"/>
  </r>
  <r>
    <n v="2376"/>
    <s v="Laureano Agustín"/>
    <s v="Vallej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06"/>
    <s v="Fuera de lugar de encierro"/>
    <x v="0"/>
    <s v="Agresiones"/>
    <s v="Arma de fuego"/>
    <s v="Si"/>
  </r>
  <r>
    <n v="2377"/>
    <s v="Carlos Ariel"/>
    <s v="Calderón"/>
    <n v="25"/>
    <s v="21 a 29 años"/>
    <s v="Varón"/>
    <s v="Sin datos"/>
    <s v="Federal"/>
    <s v="Buenos Aires"/>
    <s v="Intervención FFSS"/>
    <s v="Policía Federal Argentina"/>
    <s v="No corresponde"/>
    <m/>
    <x v="207"/>
    <s v="Fuera de lugar de encierro"/>
    <x v="0"/>
    <s v="Agresiones"/>
    <s v="Arma de fuego"/>
    <s v="Si"/>
  </r>
  <r>
    <n v="2770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08"/>
    <s v="Fuera de lugar de encierro"/>
    <x v="0"/>
    <s v="Siniestro"/>
    <s v="Vehículo"/>
    <s v="Sin datos"/>
  </r>
  <r>
    <n v="2390"/>
    <s v="Franco Ariel"/>
    <s v="Bordón"/>
    <n v="20"/>
    <s v="18 a 20 años"/>
    <s v="Varón"/>
    <s v="Sin datos"/>
    <s v="Federal"/>
    <s v="Buenos Aires"/>
    <s v="Intervención FFSS"/>
    <s v="Policía Federal Argentina"/>
    <s v="No corresponde"/>
    <m/>
    <x v="209"/>
    <s v="Fuera de lugar de encierro"/>
    <x v="0"/>
    <s v="Agresiones"/>
    <s v="Arma de fuego"/>
    <s v="Si"/>
  </r>
  <r>
    <n v="2392"/>
    <s v="Juan Agustín"/>
    <s v="Fleita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10"/>
    <s v="Fuera de lugar de encierro"/>
    <x v="0"/>
    <s v="Agresiones"/>
    <s v="Arma de fuego"/>
    <s v="Si"/>
  </r>
  <r>
    <n v="2398"/>
    <s v="Horacio Ángel"/>
    <s v="Retamar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211"/>
    <s v="Fuera de lugar de encierro"/>
    <x v="0"/>
    <s v="Agresiones"/>
    <s v="Arma de fuego"/>
    <s v="Si"/>
  </r>
  <r>
    <n v="2402"/>
    <s v="Rodrigo"/>
    <s v="Arce"/>
    <n v="19"/>
    <s v="18 a 20 años"/>
    <s v="Varón"/>
    <s v="Sin datos"/>
    <s v="Provincial"/>
    <s v="Córdoba"/>
    <s v="Intervención FFSS"/>
    <s v="Policía de la Provincia de Córdoba"/>
    <s v="No corresponde"/>
    <d v="2024-04-05T00:00:00"/>
    <x v="212"/>
    <s v="Fuera de lugar de encierro"/>
    <x v="0"/>
    <s v="Agresiones"/>
    <s v="Arma de fuego"/>
    <s v="Si"/>
  </r>
  <r>
    <n v="2410"/>
    <s v="Martin Alejandro"/>
    <s v="Leiva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13"/>
    <s v="Fuera de lugar de encierro"/>
    <x v="0"/>
    <s v="Agresiones"/>
    <s v="Arma de fuego"/>
    <s v="Si"/>
  </r>
  <r>
    <n v="2414"/>
    <s v=" Agustin Nicolas"/>
    <s v="Leguizamon Ojeda"/>
    <n v="16"/>
    <s v="Menos de 18 años"/>
    <s v="Varón"/>
    <s v="Sin datos"/>
    <s v="CABA"/>
    <s v="Ciudad Autónoma de Buenos Aires"/>
    <s v="Intervención FFSS"/>
    <s v="Policía de la Ciudad de Buenos Aires"/>
    <s v="No corresponde"/>
    <s v="No corresponde"/>
    <x v="214"/>
    <s v="Fuera de lugar de encierro"/>
    <x v="0"/>
    <s v="Agresiones"/>
    <s v="Arma de fuego"/>
    <s v="Si"/>
  </r>
  <r>
    <n v="2425"/>
    <s v="Franco Roberto"/>
    <s v="Cortes Bueno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15"/>
    <s v="Fuera de lugar de encierro"/>
    <x v="0"/>
    <s v="Agresiones"/>
    <s v="Sin datos"/>
    <s v="Si"/>
  </r>
  <r>
    <n v="2426"/>
    <s v="Pablo Diego"/>
    <s v="Mesa"/>
    <n v="51"/>
    <s v="50 a 59 años"/>
    <s v="Varón"/>
    <s v="Sin datos"/>
    <s v="Provincial"/>
    <s v="Buenos Aires"/>
    <s v="Intervención FFSS"/>
    <s v="Policía de la Provincia de Buenos Aires"/>
    <s v="No corresponde"/>
    <s v="No corresponde"/>
    <x v="215"/>
    <s v="Fuera de lugar de encierro"/>
    <x v="0"/>
    <s v="Agresiones"/>
    <s v="Arma de fuego"/>
    <s v="Si"/>
  </r>
  <r>
    <n v="2430"/>
    <s v="Thiago Rodrigo"/>
    <s v="Alarcón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16"/>
    <s v="Fuera de lugar de encierro"/>
    <x v="0"/>
    <s v="Agresiones"/>
    <s v="Arma de fuego"/>
    <s v="Si"/>
  </r>
  <r>
    <n v="2435"/>
    <s v="Lucas Emmanuel Alfredo"/>
    <s v="Ciarallo"/>
    <n v="25"/>
    <s v="21 a 29 años"/>
    <s v="Varón"/>
    <s v="Sin datos"/>
    <s v="CABA"/>
    <s v="Buenos Aires"/>
    <s v="Intervención FFSS"/>
    <s v="Policía de la Ciudad de Buenos Aires"/>
    <s v="No corresponde"/>
    <s v="No corresponde"/>
    <x v="217"/>
    <s v="Fuera de lugar de encierro"/>
    <x v="0"/>
    <s v="Agresiones"/>
    <s v="Arma de fuego"/>
    <s v="Si"/>
  </r>
  <r>
    <n v="2437"/>
    <s v="Julio César"/>
    <s v="Morales"/>
    <n v="35"/>
    <s v="30 a 39 años"/>
    <s v="Varón"/>
    <s v="Sin datos"/>
    <s v="Provincial"/>
    <s v="Buenos Aires"/>
    <s v="Intervención FFSS"/>
    <s v="Policía de la Provincia de Buenos Aires"/>
    <s v="No corresponde"/>
    <s v="No corresponde"/>
    <x v="218"/>
    <s v="Fuera de lugar de encierro"/>
    <x v="0"/>
    <s v="Agresiones"/>
    <s v="Arma de fuego"/>
    <s v="Si"/>
  </r>
  <r>
    <n v="2901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19"/>
    <s v="Fuera de lugar de encierro"/>
    <x v="0"/>
    <s v="Siniestro"/>
    <s v="Vehículo"/>
    <s v="Sin datos"/>
  </r>
  <r>
    <n v="1252"/>
    <s v="Leandro Fabricio"/>
    <s v="Bravo"/>
    <n v="31"/>
    <s v="30 a 39 años"/>
    <s v="Varón"/>
    <s v="Sin datos"/>
    <s v="Provincial"/>
    <s v="Chaco"/>
    <s v="Intervención FFSS"/>
    <s v="Policía de la provincia de Chaco"/>
    <s v="No corresponde"/>
    <s v="No corresponde"/>
    <x v="220"/>
    <s v="Fuera de lugar de encierro"/>
    <x v="0"/>
    <s v="No determinada"/>
    <s v="No clasificable"/>
    <s v="Sin datos"/>
  </r>
  <r>
    <n v="2448"/>
    <s v="José Mateo"/>
    <s v="Marchesse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21"/>
    <s v="Fuera de lugar de encierro"/>
    <x v="0"/>
    <s v="Agresiones"/>
    <s v="Sin datos"/>
    <s v="Si"/>
  </r>
  <r>
    <n v="2449"/>
    <s v="Germán Federico"/>
    <s v="Zapata Ruiz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221"/>
    <s v="Fuera de lugar de encierro"/>
    <x v="0"/>
    <s v="Agresiones"/>
    <s v="Arma de fuego"/>
    <s v="Si"/>
  </r>
  <r>
    <n v="2450"/>
    <s v="Fernando Héctor"/>
    <s v="Zárate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22"/>
    <s v="Fuera de lugar de encierro"/>
    <x v="0"/>
    <s v="Agresiones"/>
    <s v="Arma de fuego"/>
    <s v="Si"/>
  </r>
  <r>
    <n v="2452"/>
    <s v="Jorge Gabriel"/>
    <s v="Castillo Herrera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3"/>
    <s v="Fuera de lugar de encierro"/>
    <x v="0"/>
    <s v="Agresiones"/>
    <s v="Arma de fuego"/>
    <s v="Si"/>
  </r>
  <r>
    <n v="1659"/>
    <s v="Sin Datos"/>
    <s v="Sin Datos"/>
    <m/>
    <s v="Sin datos"/>
    <s v="Varón"/>
    <s v="Sin datos"/>
    <s v="Provincial"/>
    <s v="Córdoba"/>
    <s v="Intervención FFSS"/>
    <s v="Policía de la Provincia de Córdoba"/>
    <s v="No corresponde"/>
    <s v="No corresponde"/>
    <x v="65"/>
    <s v="Fuera de lugar de encierro"/>
    <x v="0"/>
    <s v="No determinada"/>
    <s v="No clasificable"/>
    <s v="Sin datos"/>
  </r>
  <r>
    <n v="1916"/>
    <s v="Ariel Gustavo"/>
    <s v="Ramos"/>
    <n v="28"/>
    <s v="21 a 29 años"/>
    <s v="Varón"/>
    <s v="Sin datos"/>
    <s v="Provincial"/>
    <s v="Córdoba"/>
    <s v="Intervención FFSS"/>
    <s v="Policía de la Provincia de Córdoba"/>
    <s v="No corresponde"/>
    <d v="2023-05-26T00:00:00"/>
    <x v="224"/>
    <s v="Fuera de lugar de encierro"/>
    <x v="0"/>
    <s v="No determinada"/>
    <s v="No clasificable"/>
    <s v="Si"/>
  </r>
  <r>
    <n v="1943"/>
    <s v="Cesar Daniel"/>
    <s v="Bustos"/>
    <n v="47"/>
    <s v="40 a 49 años"/>
    <s v="Varón"/>
    <s v="Sin datos"/>
    <s v="Provincial"/>
    <s v="Córdoba"/>
    <s v="Intervención FFSS"/>
    <s v="Policía de la Provincia de Córdoba"/>
    <s v="No corresponde"/>
    <m/>
    <x v="225"/>
    <s v="Fuera de lugar de encierro"/>
    <x v="0"/>
    <s v="No determinada"/>
    <s v="No clasificable"/>
    <s v="Si"/>
  </r>
  <r>
    <n v="2458"/>
    <s v="Diego Iván"/>
    <s v="Navarro"/>
    <n v="16"/>
    <s v="Menos de 18 años"/>
    <s v="Varón"/>
    <s v="Sin datos"/>
    <s v="Federal"/>
    <s v="Buenos Aires"/>
    <s v="Intervención FFSS"/>
    <s v="Gendarmería Nacional Argentina"/>
    <s v="No corresponde"/>
    <s v="No corresponde"/>
    <x v="226"/>
    <s v="Fuera de lugar de encierro"/>
    <x v="0"/>
    <s v="Agresiones"/>
    <s v="Arma de fuego"/>
    <s v="Si"/>
  </r>
  <r>
    <n v="2306"/>
    <s v="Rodrigo Enrique"/>
    <s v="Gomez"/>
    <n v="19"/>
    <s v="18 a 20 años"/>
    <s v="Varón"/>
    <s v="Sin datos"/>
    <s v="Provincial"/>
    <s v="Córdoba"/>
    <s v="Intervención FFSS"/>
    <s v="Policía de la Provincia de Córdoba"/>
    <s v="No corresponde"/>
    <d v="2024-02-09T00:00:00"/>
    <x v="185"/>
    <s v="Fuera de lugar de encierro"/>
    <x v="0"/>
    <s v="Siniestro"/>
    <s v="Vehículo"/>
    <s v="Sin datos"/>
  </r>
  <r>
    <n v="2307"/>
    <s v="German Emiliano"/>
    <s v="Pastore"/>
    <n v="19"/>
    <s v="18 a 20 años"/>
    <s v="Varón"/>
    <s v="Sin datos"/>
    <s v="Provincial"/>
    <s v="Córdoba"/>
    <s v="Intervención FFSS"/>
    <s v="Policía de la Provincia de Córdoba"/>
    <s v="No corresponde"/>
    <d v="2024-02-09T00:00:00"/>
    <x v="185"/>
    <s v="Fuera de lugar de encierro"/>
    <x v="0"/>
    <s v="Siniestro"/>
    <s v="Vehículo"/>
    <s v="Sin datos"/>
  </r>
  <r>
    <n v="2459"/>
    <s v="Sandra Natalia"/>
    <s v="Almirón"/>
    <n v="34"/>
    <s v="30 a 39 años"/>
    <s v="Mujer"/>
    <s v="Sin datos"/>
    <s v="Federal"/>
    <s v="Buenos Aires"/>
    <s v="Intervención FFSS"/>
    <s v="Prefectura Naval Argentina"/>
    <s v="No corresponde"/>
    <m/>
    <x v="226"/>
    <s v="Fuera de lugar de encierro"/>
    <x v="0"/>
    <s v="Agresiones"/>
    <s v="Arma de fuego"/>
    <s v="Si"/>
  </r>
  <r>
    <n v="2468"/>
    <s v="Nahuel Alejandro"/>
    <s v="Silv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27"/>
    <s v="Fuera de lugar de encierro"/>
    <x v="0"/>
    <s v="Agresiones"/>
    <s v="Arma de fuego"/>
    <s v="Si"/>
  </r>
  <r>
    <n v="2470"/>
    <s v="Gonzalo Alfonso"/>
    <s v="Verón"/>
    <n v="31"/>
    <s v="30 a 39 años"/>
    <s v="Varón"/>
    <s v="Sin datos"/>
    <s v="Federal"/>
    <s v="Buenos Aires"/>
    <s v="Intervención FFSS"/>
    <s v="Policía Federal Argentina"/>
    <s v="No corresponde"/>
    <m/>
    <x v="228"/>
    <s v="Fuera de lugar de encierro"/>
    <x v="0"/>
    <s v="Agresiones"/>
    <s v="Arma de fuego"/>
    <s v="Si"/>
  </r>
  <r>
    <n v="2481"/>
    <s v="Braian Alexis"/>
    <s v="Quinteros Olguin"/>
    <n v="17"/>
    <s v="Menos de 18 años"/>
    <s v="Varón"/>
    <s v="Sin datos"/>
    <s v="Provincial"/>
    <s v="Córdoba"/>
    <s v="Intervención FFSS"/>
    <s v="Policía de la Provincia de Córdoba"/>
    <s v="No corresponde"/>
    <d v="2024-05-16T00:00:00"/>
    <x v="229"/>
    <s v="Fuera de lugar de encierro"/>
    <x v="0"/>
    <s v="Agresiones"/>
    <s v="Arma de fuego"/>
    <s v="Si"/>
  </r>
  <r>
    <n v="2486"/>
    <s v=" Sebastian Alfredo Jose"/>
    <s v="Dalto"/>
    <n v="43"/>
    <s v="40 a 49 años"/>
    <s v="Varón"/>
    <s v="Sin datos"/>
    <s v="CABA"/>
    <s v="Ciudad Autónoma de Buenos Aires"/>
    <s v="Intervención FFSS"/>
    <s v="Policía de la Ciudad de Buenos Aires"/>
    <s v="No corresponde"/>
    <s v="No corresponde"/>
    <x v="230"/>
    <s v="Fuera de lugar de encierro"/>
    <x v="0"/>
    <s v="Agresiones"/>
    <s v="Arma de fuego"/>
    <s v="Si"/>
  </r>
  <r>
    <n v="2492"/>
    <s v="Juan Daniel"/>
    <s v="Azcurra Roux"/>
    <m/>
    <s v="Sin datos"/>
    <s v="Varón"/>
    <s v="Sin datos"/>
    <s v="Provincial"/>
    <s v="Mendoza"/>
    <s v="Intervención FFSS"/>
    <s v="Policía de la Provincia de Mendoza"/>
    <s v="No corresponde"/>
    <m/>
    <x v="231"/>
    <s v="Fuera de lugar de encierro"/>
    <x v="0"/>
    <s v="Agresiones"/>
    <s v="Arma de fuego"/>
    <s v="Si"/>
  </r>
  <r>
    <n v="2708"/>
    <s v="Jorge"/>
    <s v="Argüello"/>
    <n v="44"/>
    <s v="40 a 49 años"/>
    <s v="Varón"/>
    <s v="Sin datos"/>
    <s v="Provincial"/>
    <s v="Córdoba"/>
    <s v="Intervención FFSS"/>
    <s v="Policía de la Provincia de Córdoba"/>
    <s v="No corresponde"/>
    <d v="2024-09-18T00:00:00"/>
    <x v="232"/>
    <s v="Fuera de lugar de encierro"/>
    <x v="0"/>
    <s v="No determinada"/>
    <s v="No clasificable"/>
    <s v="Si"/>
  </r>
  <r>
    <n v="2504"/>
    <s v="Brian"/>
    <s v="Caceres"/>
    <n v="33"/>
    <s v="30 a 39 años"/>
    <s v="Varón"/>
    <s v="Sin datos"/>
    <s v="Federal"/>
    <s v="Buenos Aires"/>
    <s v="Intervención FFSS"/>
    <s v="Policía Federal Argentina"/>
    <s v="No corresponde"/>
    <m/>
    <x v="233"/>
    <s v="Fuera de lugar de encierro"/>
    <x v="0"/>
    <s v="Agresiones"/>
    <s v="Arma de fuego"/>
    <s v="Si"/>
  </r>
  <r>
    <n v="2877"/>
    <s v="Ezequiel Alfonso"/>
    <s v="Suarez"/>
    <n v="36"/>
    <s v="30 a 39 años"/>
    <s v="Varón"/>
    <s v="Sin datos"/>
    <s v="Provincial"/>
    <s v="Córdoba"/>
    <s v="Intervención FFSS"/>
    <s v="Policía de la Provincia de Córdoba"/>
    <s v="No corresponde"/>
    <m/>
    <x v="234"/>
    <s v="Fuera de lugar de encierro"/>
    <x v="0"/>
    <s v="No determinada"/>
    <s v="No clasificable"/>
    <s v="Si"/>
  </r>
  <r>
    <n v="2509"/>
    <s v="Iván Alexis"/>
    <s v="Ávila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35"/>
    <s v="Fuera de lugar de encierro"/>
    <x v="0"/>
    <s v="Agresiones"/>
    <s v="Arma de fuego"/>
    <s v="Si"/>
  </r>
  <r>
    <n v="2511"/>
    <s v="Nahuel Lautaro"/>
    <s v="Mansilla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236"/>
    <s v="Fuera de lugar de encierro"/>
    <x v="0"/>
    <s v="Agresiones"/>
    <s v="Arma de fuego"/>
    <s v="Si"/>
  </r>
  <r>
    <n v="2299"/>
    <s v="Alan Ezequiel"/>
    <s v="Sosa"/>
    <n v="22"/>
    <s v="21 a 29 años"/>
    <s v="Varón"/>
    <s v="Sin datos"/>
    <s v="Provincial"/>
    <s v="Entre Ríos"/>
    <s v="Intervención FFSS"/>
    <s v="Policía de la Provincia de Entre Ríos"/>
    <s v="No corresponde"/>
    <d v="2024-02-02T00:00:00"/>
    <x v="237"/>
    <s v="Fuera de lugar de encierro"/>
    <x v="0"/>
    <s v="Siniestro"/>
    <s v="Vehículo"/>
    <s v="Si"/>
  </r>
  <r>
    <n v="2313"/>
    <s v="Ariel Alejandro"/>
    <s v="Goyeneche"/>
    <n v="38"/>
    <s v="30 a 39 años"/>
    <s v="Varón"/>
    <s v="Sin datos"/>
    <s v="Provincial"/>
    <s v="Entre Ríos"/>
    <s v="Intervención FFSS"/>
    <s v="Policía de la Provincia de Entre Ríos"/>
    <s v="No corresponde"/>
    <d v="2024-02-12T00:00:00"/>
    <x v="238"/>
    <s v="Fuera de lugar de encierro"/>
    <x v="0"/>
    <s v="No determinada"/>
    <s v="No clasificable"/>
    <s v="Si"/>
  </r>
  <r>
    <n v="1556"/>
    <s v="Pablo Andres"/>
    <s v="Vallejos"/>
    <n v="31"/>
    <s v="30 a 39 años"/>
    <s v="Varón"/>
    <s v="Sin datos"/>
    <s v="Provincial"/>
    <s v="Mendoza"/>
    <s v="Intervención FFSS"/>
    <s v="Policía de la Provincia de Mendoza"/>
    <s v="No corresponde"/>
    <m/>
    <x v="239"/>
    <s v="Fuera de lugar de encierro"/>
    <x v="1"/>
    <s v="Desconocida"/>
    <s v="Sin datos"/>
    <s v="Sin datos"/>
  </r>
  <r>
    <n v="2520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87"/>
    <s v="Fuera de lugar de encierro"/>
    <x v="0"/>
    <s v="Agresiones"/>
    <s v="Arma de fuego"/>
    <s v="Si"/>
  </r>
  <r>
    <n v="2529"/>
    <s v="Sin Datos"/>
    <s v="Sin Datos"/>
    <n v="32"/>
    <s v="30 a 39 años"/>
    <s v="Mujer"/>
    <s v="Sin datos"/>
    <s v="Provincial"/>
    <s v="Buenos Aires"/>
    <s v="Intervención FFSS"/>
    <s v="Policía de la Provincia de Buenos Aires"/>
    <s v="No corresponde"/>
    <s v="No corresponde"/>
    <x v="240"/>
    <s v="Fuera de lugar de encierro"/>
    <x v="0"/>
    <s v="Agresiones"/>
    <s v="Arma de fuego"/>
    <s v="Sin datos"/>
  </r>
  <r>
    <n v="2350"/>
    <s v="José Federico"/>
    <s v="Pinto Morales"/>
    <n v="33"/>
    <s v="30 a 39 años"/>
    <s v="Varón"/>
    <s v="Sin datos"/>
    <s v="Provincial"/>
    <s v="Mendoza"/>
    <s v="Intervención FFSS"/>
    <s v="Policía de la Provincia de Mendoza"/>
    <s v="No corresponde"/>
    <d v="2024-01-19T00:00:00"/>
    <x v="241"/>
    <s v="Fuera de lugar de encierro"/>
    <x v="0"/>
    <s v="No determinada"/>
    <s v="No clasificable"/>
    <s v="Si"/>
  </r>
  <r>
    <n v="2427"/>
    <s v="Brisa Jazmín"/>
    <s v="Quiroga Garay"/>
    <n v="16"/>
    <s v="Menos de 18 años"/>
    <s v="Mujer"/>
    <s v="Sin datos"/>
    <s v="Provincial"/>
    <s v="Mendoza"/>
    <s v="Intervención FFSS"/>
    <s v="Policía de la Provincia de Mendoza"/>
    <s v="No corresponde"/>
    <d v="2024-04-18T00:00:00"/>
    <x v="216"/>
    <s v="Fuera de lugar de encierro"/>
    <x v="0"/>
    <s v="No determinada"/>
    <s v="No clasificable"/>
    <s v="Si"/>
  </r>
  <r>
    <n v="2428"/>
    <s v="Luciano Nicolás"/>
    <s v="Calderon"/>
    <n v="17"/>
    <s v="Menos de 18 años"/>
    <s v="Varón"/>
    <s v="Sin datos"/>
    <s v="Provincial"/>
    <s v="Mendoza"/>
    <s v="Intervención FFSS"/>
    <s v="Policía de la Provincia de Mendoza"/>
    <s v="No corresponde"/>
    <d v="2024-04-18T00:00:00"/>
    <x v="216"/>
    <s v="Fuera de lugar de encierro"/>
    <x v="0"/>
    <s v="No determinada"/>
    <s v="No clasificable"/>
    <s v="Si"/>
  </r>
  <r>
    <n v="2533"/>
    <s v="Facundo Adrián"/>
    <s v="Fru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42"/>
    <s v="Fuera de lugar de encierro"/>
    <x v="0"/>
    <s v="Agresiones"/>
    <s v="Arma de fuego"/>
    <s v="Si"/>
  </r>
  <r>
    <n v="2684"/>
    <s v="Ezequiel Marcelo"/>
    <s v="Buttitta Díaz"/>
    <n v="33"/>
    <s v="30 a 39 años"/>
    <s v="Varón"/>
    <s v="Sin datos"/>
    <s v="Provincial"/>
    <s v="Mendoza"/>
    <s v="Intervención FFSS"/>
    <s v="Policía de la Provincia de Mendoza"/>
    <s v="No corresponde"/>
    <d v="2024-09-03T00:00:00"/>
    <x v="243"/>
    <s v="Fuera de lugar de encierro"/>
    <x v="0"/>
    <s v="No determinada"/>
    <s v="No clasificable"/>
    <s v="Si"/>
  </r>
  <r>
    <n v="2814"/>
    <s v="Matias Nicolas"/>
    <s v="Parra"/>
    <n v="33"/>
    <s v="30 a 39 años"/>
    <s v="Varón"/>
    <s v="Sin datos"/>
    <s v="Provincial"/>
    <s v="Mendoza"/>
    <s v="Intervención FFSS"/>
    <s v="Policía de la Provincia de Mendoza"/>
    <s v="No corresponde"/>
    <d v="2024-11-13T00:00:00"/>
    <x v="244"/>
    <s v="Fuera de lugar de encierro"/>
    <x v="1"/>
    <s v="Desconocida"/>
    <s v="Sin datos"/>
    <s v="Si"/>
  </r>
  <r>
    <n v="2538"/>
    <s v="Oscar Damián"/>
    <s v="Ramos"/>
    <n v="23"/>
    <s v="21 a 29 años"/>
    <s v="Varón"/>
    <s v="Sin datos"/>
    <s v="Federal"/>
    <s v="Buenos Aires"/>
    <s v="Intervención FFSS"/>
    <s v="Gendarmería Nacional Argentina"/>
    <s v="No corresponde"/>
    <s v="No corresponde"/>
    <x v="245"/>
    <s v="Fuera de lugar de encierro"/>
    <x v="0"/>
    <s v="Agresiones"/>
    <s v="Arma de fuego"/>
    <s v="Si"/>
  </r>
  <r>
    <n v="2551"/>
    <s v="Emanuel Alejandro"/>
    <s v="Veg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46"/>
    <s v="Fuera de lugar de encierro"/>
    <x v="0"/>
    <s v="Agresiones"/>
    <s v="Arma de fuego"/>
    <s v="Si"/>
  </r>
  <r>
    <n v="2558"/>
    <s v="Federico Jesús"/>
    <s v="Miño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247"/>
    <s v="Fuera de lugar de encierro"/>
    <x v="0"/>
    <s v="Agresiones"/>
    <s v="Arma de fuego"/>
    <s v="Si"/>
  </r>
  <r>
    <n v="2561"/>
    <s v="Sin Datos"/>
    <s v="Sin Datos"/>
    <m/>
    <s v="Sin datos"/>
    <s v="Varón"/>
    <s v="Sin datos"/>
    <s v="Federal"/>
    <s v="Buenos Aires"/>
    <s v="Intervención FFSS"/>
    <s v="Prefectura Naval Argentina"/>
    <s v="No corresponde"/>
    <m/>
    <x v="248"/>
    <s v="Fuera de lugar de encierro"/>
    <x v="0"/>
    <s v="Agresiones"/>
    <s v="Sin datos"/>
    <s v="Si"/>
  </r>
  <r>
    <n v="2563"/>
    <s v="Carlos Eduardo"/>
    <s v="Fratti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249"/>
    <s v="Fuera de lugar de encierro"/>
    <x v="0"/>
    <s v="Agresiones"/>
    <s v="Arma de fuego"/>
    <s v="Si"/>
  </r>
  <r>
    <n v="2582"/>
    <s v="Bastian"/>
    <s v="Escalante Montoya"/>
    <n v="10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50"/>
    <s v="Fuera de lugar de encierro"/>
    <x v="0"/>
    <s v="Agresiones"/>
    <s v="Arma de fuego"/>
    <s v="Si"/>
  </r>
  <r>
    <n v="2587"/>
    <s v="Rodrigo Alejandro"/>
    <s v="Barreto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51"/>
    <s v="Fuera de lugar de encierro"/>
    <x v="0"/>
    <s v="Agresiones"/>
    <s v="Arma de fuego"/>
    <s v="Si"/>
  </r>
  <r>
    <n v="2730"/>
    <s v="Sergio Emanuel"/>
    <s v="Correa"/>
    <n v="33"/>
    <s v="30 a 39 años"/>
    <s v="Varón"/>
    <s v="Sin datos"/>
    <s v="Provincial"/>
    <s v="San Luis"/>
    <s v="Intervención FFSS"/>
    <s v="Policía de la Provincia de San Luis"/>
    <s v="No corresponde"/>
    <d v="2024-09-27T00:00:00"/>
    <x v="252"/>
    <s v="Fuera de lugar de encierro"/>
    <x v="0"/>
    <s v="No determinada"/>
    <s v="No clasificable"/>
    <s v="Si"/>
  </r>
  <r>
    <n v="2588"/>
    <s v="Franco Ezequiel"/>
    <s v="Cabrer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51"/>
    <s v="Fuera de lugar de encierro"/>
    <x v="0"/>
    <s v="Agresiones"/>
    <s v="Arma de fuego"/>
    <s v="Si"/>
  </r>
  <r>
    <n v="2589"/>
    <s v="C.J.R"/>
    <s v="Sin Datos"/>
    <n v="17"/>
    <s v="Menos de 18 años"/>
    <s v="Varón"/>
    <s v="Sin datos"/>
    <s v="Provincial"/>
    <s v="Río Negro"/>
    <s v="Intervención FFSS"/>
    <s v="Policía de la Provincia de Río Negro"/>
    <s v="No corresponde"/>
    <m/>
    <x v="253"/>
    <s v="Fuera de lugar de encierro"/>
    <x v="0"/>
    <s v="Agresiones"/>
    <s v="Golpe por o contra"/>
    <s v="Si"/>
  </r>
  <r>
    <n v="2596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54"/>
    <s v="Fuera de lugar de encierro"/>
    <x v="0"/>
    <s v="Agresiones"/>
    <s v="Sin datos"/>
    <s v="Sin datos"/>
  </r>
  <r>
    <n v="1725"/>
    <s v="Bruno Martin Alberto"/>
    <s v="Paulon"/>
    <n v="40"/>
    <s v="40 a 49 años"/>
    <s v="Varón"/>
    <s v="Sin datos"/>
    <s v="Provincial"/>
    <s v="Santa Fe"/>
    <s v="Intervención FFSS"/>
    <s v="Policía de la Provincia de Santa Fe"/>
    <s v="No corresponde"/>
    <m/>
    <x v="98"/>
    <s v="Fuera de lugar de encierro"/>
    <x v="0"/>
    <s v="No determinada"/>
    <s v="No clasificable"/>
    <s v="Si"/>
  </r>
  <r>
    <n v="2601"/>
    <s v="Elias Oscar"/>
    <s v="Ri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255"/>
    <s v="Fuera de lugar de encierro"/>
    <x v="0"/>
    <s v="Agresiones"/>
    <s v="Arma de fuego"/>
    <s v="Si"/>
  </r>
  <r>
    <n v="2608"/>
    <s v="Rodrigo Nahuel"/>
    <s v="Carrasco"/>
    <n v="17"/>
    <s v="Menos de 18 años"/>
    <s v="Varón"/>
    <s v="Sin datos"/>
    <s v="Federal"/>
    <s v="Buenos Aires"/>
    <s v="Intervención FFSS"/>
    <s v="Policía Federal Argentina"/>
    <s v="No corresponde"/>
    <m/>
    <x v="256"/>
    <s v="Fuera de lugar de encierro"/>
    <x v="0"/>
    <s v="Agresiones"/>
    <s v="Arma de fuego"/>
    <s v="Si"/>
  </r>
  <r>
    <n v="2614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57"/>
    <s v="Fuera de lugar de encierro"/>
    <x v="0"/>
    <s v="Agresiones"/>
    <s v="Vehículo"/>
    <s v="Si"/>
  </r>
  <r>
    <n v="1739"/>
    <s v="Alberto Ricardo"/>
    <s v="Gallo"/>
    <n v="23"/>
    <s v="21 a 29 años"/>
    <s v="Varón"/>
    <s v="Sin datos"/>
    <s v="Provincial"/>
    <s v="Santiago del Estero"/>
    <s v="Intervención FFSS"/>
    <s v="Policía de la Provincia de Santiago del Estero"/>
    <s v="No corresponde"/>
    <d v="2023-01-12T00:00:00"/>
    <x v="77"/>
    <s v="Fuera de lugar de encierro"/>
    <x v="0"/>
    <s v="Siniestro"/>
    <s v="Vehículo"/>
    <s v="Sin datos"/>
  </r>
  <r>
    <n v="2615"/>
    <s v="Marcela"/>
    <s v="Costilch"/>
    <n v="57"/>
    <s v="50 a 59 años"/>
    <s v="Mujer"/>
    <s v="Sin datos"/>
    <s v="Provincial"/>
    <s v="Buenos Aires"/>
    <s v="Intervención FFSS"/>
    <s v="Policía de la Provincia de Buenos Aires"/>
    <s v="No corresponde"/>
    <s v="No corresponde"/>
    <x v="257"/>
    <s v="Fuera de lugar de encierro"/>
    <x v="0"/>
    <s v="Agresiones"/>
    <s v="Sin datos"/>
    <s v="Si"/>
  </r>
  <r>
    <n v="2409"/>
    <s v="Enrique Mariano"/>
    <s v="Paez"/>
    <m/>
    <s v="Sin datos"/>
    <s v="Varón"/>
    <s v="Sin datos"/>
    <s v="Provincial"/>
    <s v="Santiago del Estero"/>
    <s v="Intervención FFSS"/>
    <s v="Policía de la Provincia de Santiago del Estero"/>
    <s v="No corresponde"/>
    <m/>
    <x v="258"/>
    <s v="Fuera de lugar de encierro"/>
    <x v="0"/>
    <s v="No determinada"/>
    <s v="No clasificable"/>
    <s v="Sin datos"/>
  </r>
  <r>
    <n v="2618"/>
    <s v="Ramiro Ismael"/>
    <s v="Sánchez"/>
    <n v="31"/>
    <s v="30 a 39 años"/>
    <s v="Varón"/>
    <s v="Sin datos"/>
    <s v="Provincial"/>
    <s v="Corrientes"/>
    <s v="Intervención FFSS"/>
    <s v="Policía de la Provincia de Corrientes"/>
    <s v="No corresponde"/>
    <m/>
    <x v="259"/>
    <s v="Fuera de lugar de encierro"/>
    <x v="0"/>
    <s v="Agresiones"/>
    <s v="Arma de fuego"/>
    <s v="Si"/>
  </r>
  <r>
    <n v="2619"/>
    <s v="Fabián Raúl"/>
    <s v="Lopez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259"/>
    <s v="Fuera de lugar de encierro"/>
    <x v="0"/>
    <s v="Agresiones"/>
    <s v="Arma de fuego"/>
    <s v="Si"/>
  </r>
  <r>
    <n v="2622"/>
    <s v="Facundo Nahuel"/>
    <s v="Acosta De Olivera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260"/>
    <s v="Fuera de lugar de encierro"/>
    <x v="0"/>
    <s v="Agresiones"/>
    <s v="Arma de fuego"/>
    <s v="Si"/>
  </r>
  <r>
    <n v="2634"/>
    <s v="Kevin"/>
    <s v="Mamani Aika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261"/>
    <s v="Fuera de lugar de encierro"/>
    <x v="0"/>
    <s v="Agresiones"/>
    <s v="Arma de fuego"/>
    <s v="Si"/>
  </r>
  <r>
    <n v="2636"/>
    <s v="Andrés Nicolás"/>
    <s v="Graner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262"/>
    <s v="Fuera de lugar de encierro"/>
    <x v="0"/>
    <s v="Agresiones"/>
    <s v="Arma de fuego"/>
    <s v="Si"/>
  </r>
  <r>
    <n v="2642"/>
    <s v="Juan Carlos"/>
    <s v="Villa"/>
    <m/>
    <s v="Sin datos"/>
    <s v="Varón"/>
    <s v="Sin datos"/>
    <s v="Provincial"/>
    <s v="Río Negro"/>
    <s v="Intervención FFSS"/>
    <s v="Policía de la Provincia de Río Negro"/>
    <s v="No corresponde"/>
    <m/>
    <x v="263"/>
    <s v="Fuera de lugar de encierro"/>
    <x v="0"/>
    <s v="Agresiones"/>
    <s v="Arma de fuego"/>
    <s v="Si"/>
  </r>
  <r>
    <n v="2645"/>
    <s v="Emanuel"/>
    <s v="Márquez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64"/>
    <s v="Fuera de lugar de encierro"/>
    <x v="0"/>
    <s v="Agresiones"/>
    <s v="Arma de fuego"/>
    <s v="Si"/>
  </r>
  <r>
    <n v="2651"/>
    <s v="Dylan"/>
    <s v="Vallejos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65"/>
    <s v="Fuera de lugar de encierro"/>
    <x v="0"/>
    <s v="Agresiones"/>
    <s v="Arma de fuego"/>
    <s v="Si"/>
  </r>
  <r>
    <n v="2652"/>
    <s v="Ruben Dario"/>
    <s v="Olm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66"/>
    <s v="Fuera de lugar de encierro"/>
    <x v="0"/>
    <s v="Agresiones"/>
    <s v="Arma de fuego"/>
    <s v="Si"/>
  </r>
  <r>
    <n v="2655"/>
    <s v="Javier Maximiliano"/>
    <s v="Gauna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267"/>
    <s v="Fuera de lugar de encierro"/>
    <x v="0"/>
    <s v="Agresiones"/>
    <s v="Arma de fuego"/>
    <s v="Si"/>
  </r>
  <r>
    <n v="2665"/>
    <s v="Nicolas Nahuel"/>
    <s v="Espinoza"/>
    <n v="24"/>
    <s v="21 a 29 años"/>
    <s v="Varón"/>
    <s v="Sin datos"/>
    <s v="Federal"/>
    <s v="Buenos Aires"/>
    <s v="Intervención FFSS"/>
    <s v="Policía Federal Argentina"/>
    <s v="No corresponde"/>
    <m/>
    <x v="268"/>
    <s v="Fuera de lugar de encierro"/>
    <x v="0"/>
    <s v="Agresiones"/>
    <s v="Arma de fuego"/>
    <s v="Si"/>
  </r>
  <r>
    <n v="2667"/>
    <s v="Dylan"/>
    <s v="Nuñez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68"/>
    <s v="Fuera de lugar de encierro"/>
    <x v="0"/>
    <s v="Agresiones"/>
    <s v="Arma de fuego"/>
    <s v="Si"/>
  </r>
  <r>
    <n v="2675"/>
    <s v="Elías Marcos"/>
    <s v="Andrade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69"/>
    <s v="Fuera de lugar de encierro"/>
    <x v="0"/>
    <s v="Agresiones"/>
    <s v="Arma de fuego"/>
    <s v="Si"/>
  </r>
  <r>
    <n v="2676"/>
    <s v="Sin Datos"/>
    <s v="Sin Datos"/>
    <m/>
    <s v="Sin datos"/>
    <s v="Mujer"/>
    <s v="Sin datos"/>
    <s v="Provincial"/>
    <s v="Buenos Aires"/>
    <s v="Intervención FFSS"/>
    <s v="Policía de la Provincia de Buenos Aires"/>
    <s v="No corresponde"/>
    <s v="No corresponde"/>
    <x v="269"/>
    <s v="Fuera de lugar de encierro"/>
    <x v="0"/>
    <s v="Agresiones"/>
    <s v="Arma de fuego"/>
    <s v="Sin datos"/>
  </r>
  <r>
    <n v="2685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243"/>
    <s v="Fuera de lugar de encierro"/>
    <x v="0"/>
    <s v="Agresiones"/>
    <s v="Sin datos"/>
    <s v="Si"/>
  </r>
  <r>
    <n v="268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43"/>
    <s v="Fuera de lugar de encierro"/>
    <x v="0"/>
    <s v="Agresiones"/>
    <s v="Arma de fuego"/>
    <s v="Si"/>
  </r>
  <r>
    <n v="2689"/>
    <s v="Lucas Gabriel"/>
    <s v="Salomón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70"/>
    <s v="Fuera de lugar de encierro"/>
    <x v="0"/>
    <s v="Agresiones"/>
    <s v="Arma de fuego"/>
    <s v="Si"/>
  </r>
  <r>
    <n v="2690"/>
    <s v="Mauro Rodrigo"/>
    <s v="Sandoval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70"/>
    <s v="Fuera de lugar de encierro"/>
    <x v="0"/>
    <s v="Agresiones"/>
    <s v="Arma de fuego"/>
    <s v="Si"/>
  </r>
  <r>
    <n v="2691"/>
    <s v="Gabriel Antonio"/>
    <s v="Tortosa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1"/>
    <s v="Fuera de lugar de encierro"/>
    <x v="0"/>
    <s v="Agresiones"/>
    <s v="Arma de fuego"/>
    <s v="Si"/>
  </r>
  <r>
    <n v="2694"/>
    <s v="Pablo"/>
    <s v="Correa Veliz"/>
    <n v="34"/>
    <s v="30 a 39 años"/>
    <s v="Varón"/>
    <s v="Sin datos"/>
    <s v="Provincial"/>
    <s v="Buenos Aires"/>
    <s v="Intervención FFSS"/>
    <s v="Policía de la Provincia de Buenos Aires"/>
    <s v="No corresponde"/>
    <s v="No corresponde"/>
    <x v="272"/>
    <s v="Fuera de lugar de encierro"/>
    <x v="0"/>
    <s v="Agresiones"/>
    <s v="Arma de fuego"/>
    <s v="Si"/>
  </r>
  <r>
    <n v="2699"/>
    <s v="Mauricio Ezequiel"/>
    <s v="González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3"/>
    <s v="Fuera de lugar de encierro"/>
    <x v="0"/>
    <s v="Agresiones"/>
    <s v="Arma de fuego"/>
    <s v="Si"/>
  </r>
  <r>
    <n v="2709"/>
    <s v="Jesús Alberto"/>
    <s v="Arriola"/>
    <n v="18"/>
    <s v="18 a 20 años"/>
    <s v="Varón"/>
    <s v="Sin datos"/>
    <s v="Federal"/>
    <s v="Buenos Aires"/>
    <s v="Intervención FFSS"/>
    <s v="Policía Federal Argentina"/>
    <s v="No corresponde"/>
    <m/>
    <x v="274"/>
    <s v="Fuera de lugar de encierro"/>
    <x v="0"/>
    <s v="Agresiones"/>
    <s v="Arma de fuego"/>
    <s v="Si"/>
  </r>
  <r>
    <n v="2712"/>
    <s v="Dylan Damián"/>
    <s v="Contrera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5"/>
    <s v="Fuera de lugar de encierro"/>
    <x v="0"/>
    <s v="Agresiones"/>
    <s v="Sin datos"/>
    <s v="Si"/>
  </r>
  <r>
    <n v="2713"/>
    <s v="Leonel Ezequiel"/>
    <s v="Martinez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75"/>
    <s v="Fuera de lugar de encierro"/>
    <x v="0"/>
    <s v="Agresiones"/>
    <s v="Arma de fuego"/>
    <s v="Si"/>
  </r>
  <r>
    <n v="2717"/>
    <s v="Dolores Mauro Maximiliano"/>
    <s v="Vieyra Villegas"/>
    <n v="29"/>
    <s v="21 a 29 años"/>
    <s v="Varón"/>
    <s v="Sin datos"/>
    <s v="Provincial"/>
    <s v="San Luis"/>
    <s v="Intervención FFSS"/>
    <s v="Policía de la Provincia de San Luis"/>
    <s v="No corresponde"/>
    <d v="2024-09-21T00:00:00"/>
    <x v="276"/>
    <s v="Fuera de lugar de encierro"/>
    <x v="0"/>
    <s v="Agresiones"/>
    <s v="Arma de fuego"/>
    <s v="Si"/>
  </r>
  <r>
    <n v="2719"/>
    <s v="Daniel Jeremías"/>
    <s v="Díaz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77"/>
    <s v="Fuera de lugar de encierro"/>
    <x v="0"/>
    <s v="Agresiones"/>
    <s v="Arma de fuego"/>
    <s v="Si"/>
  </r>
  <r>
    <n v="2734"/>
    <s v=" Matias Sebastian"/>
    <s v="Lobos"/>
    <n v="33"/>
    <s v="30 a 39 años"/>
    <s v="Varón"/>
    <s v="Sin datos"/>
    <s v="CABA"/>
    <s v="Ciudad Autónoma de Buenos Aires"/>
    <s v="Intervención FFSS"/>
    <s v="Policía de la Ciudad de Buenos Aires"/>
    <s v="No corresponde"/>
    <s v="No corresponde"/>
    <x v="278"/>
    <s v="Fuera de lugar de encierro"/>
    <x v="0"/>
    <s v="Agresiones"/>
    <s v="Arma de fuego"/>
    <s v="Si"/>
  </r>
  <r>
    <n v="2737"/>
    <s v="Tomás "/>
    <s v="Frajeda"/>
    <n v="21"/>
    <s v="21 a 29 años"/>
    <s v="Varón"/>
    <s v="Sin datos"/>
    <s v="Provincial"/>
    <s v="Córdoba"/>
    <s v="Intervención FFSS"/>
    <s v="Policía de la Provincia de Córdoba"/>
    <s v="No corresponde"/>
    <d v="2024-10-02T00:00:00"/>
    <x v="279"/>
    <s v="Fuera de lugar de encierro"/>
    <x v="0"/>
    <s v="Agresiones"/>
    <s v="Arma de fuego"/>
    <s v="Si"/>
  </r>
  <r>
    <n v="2744"/>
    <s v="Lian Marcos"/>
    <s v="Moyan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280"/>
    <s v="Fuera de lugar de encierro"/>
    <x v="0"/>
    <s v="Agresiones"/>
    <s v="Arma de fuego"/>
    <s v="Si"/>
  </r>
  <r>
    <n v="2752"/>
    <s v="Rocco Tiziano"/>
    <s v="Richter Alvarado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81"/>
    <s v="Fuera de lugar de encierro"/>
    <x v="0"/>
    <s v="Agresiones"/>
    <s v="Arma de fuego"/>
    <s v="Si"/>
  </r>
  <r>
    <n v="2753"/>
    <s v="Eduardo Ezequiel"/>
    <s v="Dimitroff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81"/>
    <s v="Fuera de lugar de encierro"/>
    <x v="0"/>
    <s v="Agresiones"/>
    <s v="Arma de fuego"/>
    <s v="Si"/>
  </r>
  <r>
    <n v="2765"/>
    <s v="Walter Martin"/>
    <s v="Lob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282"/>
    <s v="Fuera de lugar de encierro"/>
    <x v="0"/>
    <s v="Agresiones"/>
    <s v="Arma de fuego"/>
    <s v="Si"/>
  </r>
  <r>
    <n v="2776"/>
    <s v="Agustin Ezequiel"/>
    <s v="Gimenez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83"/>
    <s v="Fuera de lugar de encierro"/>
    <x v="0"/>
    <s v="Agresiones"/>
    <s v="Arma de fuego"/>
    <s v="Si"/>
  </r>
  <r>
    <n v="2777"/>
    <s v="Axel"/>
    <s v="Mercado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83"/>
    <s v="Fuera de lugar de encierro"/>
    <x v="0"/>
    <s v="Agresiones"/>
    <s v="Arma de fuego"/>
    <s v="Si"/>
  </r>
  <r>
    <n v="2816"/>
    <s v="Agustín Lautaro"/>
    <s v="Bielli Totoro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44"/>
    <s v="Fuera de lugar de encierro"/>
    <x v="0"/>
    <s v="Agresiones"/>
    <s v="Arma de fuego"/>
    <s v="Si"/>
  </r>
  <r>
    <n v="282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84"/>
    <s v="Fuera de lugar de encierro"/>
    <x v="0"/>
    <s v="Agresiones"/>
    <s v="Arma de fuego"/>
    <s v="Si"/>
  </r>
  <r>
    <n v="2824"/>
    <s v="Lucas Nahuel"/>
    <s v="Altamirano"/>
    <m/>
    <s v="Sin datos"/>
    <s v="Varón"/>
    <s v="Sin datos"/>
    <s v="Federal"/>
    <s v="Buenos Aires"/>
    <s v="Intervención FFSS"/>
    <s v="Policía Federal Argentina"/>
    <s v="No corresponde"/>
    <m/>
    <x v="285"/>
    <s v="Fuera de lugar de encierro"/>
    <x v="0"/>
    <s v="Agresiones"/>
    <s v="Arma de fuego"/>
    <s v="Si"/>
  </r>
  <r>
    <n v="2825"/>
    <s v="Lucas"/>
    <s v="Bernard"/>
    <n v="39"/>
    <s v="30 a 39 años"/>
    <s v="Varón"/>
    <s v="Sin datos"/>
    <s v="Federal"/>
    <s v="Buenos Aires"/>
    <s v="Intervención FFSS"/>
    <s v="Policía Federal Argentina"/>
    <s v="No corresponde"/>
    <m/>
    <x v="285"/>
    <s v="Fuera de lugar de encierro"/>
    <x v="0"/>
    <s v="Agresiones"/>
    <s v="Arma de fuego"/>
    <s v="Si"/>
  </r>
  <r>
    <n v="2827"/>
    <s v="Carlos Andrés"/>
    <s v="Bartlett"/>
    <n v="37"/>
    <s v="30 a 39 años"/>
    <s v="Varón"/>
    <s v="Sin datos"/>
    <s v="Provincial"/>
    <s v="Corrientes"/>
    <s v="Intervención FFSS"/>
    <s v="Policía de la Provincia de Corrientes"/>
    <s v="No corresponde"/>
    <d v="2024-11-17T00:00:00"/>
    <x v="285"/>
    <s v="Fuera de lugar de encierro"/>
    <x v="0"/>
    <s v="Agresiones"/>
    <s v="Vehículo"/>
    <s v="Si"/>
  </r>
  <r>
    <n v="2833"/>
    <s v="Daniel Alejandro"/>
    <s v="Sánchez"/>
    <n v="47"/>
    <s v="40 a 49 años"/>
    <s v="Varón"/>
    <s v="Sin datos"/>
    <s v="Provincial"/>
    <s v="Buenos Aires"/>
    <s v="Intervención FFSS"/>
    <s v="Policía de la Provincia de Buenos Aires"/>
    <s v="No corresponde"/>
    <s v="No corresponde"/>
    <x v="286"/>
    <s v="Fuera de lugar de encierro"/>
    <x v="0"/>
    <s v="Agresiones"/>
    <s v="Arma de fuego"/>
    <s v="Si"/>
  </r>
  <r>
    <n v="2836"/>
    <s v="Luciano Nehemias"/>
    <s v="Leguizamon"/>
    <n v="16"/>
    <s v="Menos de 18 años"/>
    <s v="Varón"/>
    <s v="Sin datos"/>
    <s v="Federal"/>
    <s v="Buenos Aires"/>
    <s v="Intervención FFSS"/>
    <s v="Policía Federal Argentina"/>
    <s v="No corresponde"/>
    <m/>
    <x v="287"/>
    <s v="Fuera de lugar de encierro"/>
    <x v="0"/>
    <s v="Agresiones"/>
    <s v="Arma de fuego"/>
    <s v="Si"/>
  </r>
  <r>
    <n v="2837"/>
    <s v="Sin Datos"/>
    <s v="Sin Datos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287"/>
    <s v="Fuera de lugar de encierro"/>
    <x v="0"/>
    <s v="Agresiones"/>
    <s v="Arma de fuego"/>
    <s v="Sin datos"/>
  </r>
  <r>
    <n v="2846"/>
    <s v="Nn"/>
    <s v="Nn"/>
    <m/>
    <s v="Sin datos"/>
    <s v="Varón"/>
    <s v="Sin datos"/>
    <s v="Provincial"/>
    <s v="Mendoza"/>
    <s v="Intervención FFSS"/>
    <s v="Policía de la Provincia de Mendoza"/>
    <s v="No corresponde"/>
    <d v="2024-11-22T00:00:00"/>
    <x v="288"/>
    <s v="Fuera de lugar de encierro"/>
    <x v="0"/>
    <s v="Agresiones"/>
    <s v="Golpe por o contra"/>
    <s v="Si"/>
  </r>
  <r>
    <n v="2862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289"/>
    <s v="Fuera de lugar de encierro"/>
    <x v="0"/>
    <s v="Agresiones"/>
    <s v="Sin datos"/>
    <s v="Sin datos"/>
  </r>
  <r>
    <n v="2863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89"/>
    <s v="Fuera de lugar de encierro"/>
    <x v="0"/>
    <s v="Agresiones"/>
    <s v="Sin datos"/>
    <s v="Sin datos"/>
  </r>
  <r>
    <n v="2869"/>
    <s v="Enzo"/>
    <s v="Molin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90"/>
    <s v="Fuera de lugar de encierro"/>
    <x v="0"/>
    <s v="Agresiones"/>
    <s v="Arma de fuego"/>
    <s v="Si"/>
  </r>
  <r>
    <n v="2886"/>
    <s v="Fernando Martín"/>
    <s v="Gómez"/>
    <n v="27"/>
    <s v="21 a 29 años"/>
    <s v="Varón"/>
    <s v="Sin datos"/>
    <s v="Federal"/>
    <s v="Salta"/>
    <s v="Intervención FFSS"/>
    <s v="Gendarmería Nacional Argentina"/>
    <s v="No corresponde"/>
    <s v="No corresponde"/>
    <x v="291"/>
    <s v="Fuera de lugar de encierro"/>
    <x v="0"/>
    <s v="Agresiones"/>
    <s v="Arma de fuego"/>
    <s v="Si"/>
  </r>
  <r>
    <n v="2887"/>
    <s v="Mayco David"/>
    <s v="Camp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91"/>
    <s v="Fuera de lugar de encierro"/>
    <x v="0"/>
    <s v="Agresiones"/>
    <s v="Arma de fuego"/>
    <s v="Si"/>
  </r>
  <r>
    <n v="2893"/>
    <s v="Exequias Martin"/>
    <s v="Chaparro"/>
    <n v="19"/>
    <s v="18 a 20 años"/>
    <s v="Varón"/>
    <s v="Sin datos"/>
    <s v="Federal"/>
    <s v="Buenos Aires"/>
    <s v="Intervención FFSS"/>
    <s v="Prefectura Naval Argentina"/>
    <s v="No corresponde"/>
    <m/>
    <x v="292"/>
    <s v="Fuera de lugar de encierro"/>
    <x v="0"/>
    <s v="Agresiones"/>
    <s v="Arma de fuego"/>
    <s v="Si"/>
  </r>
  <r>
    <n v="2894"/>
    <s v="Tobias Leonel"/>
    <s v="Moyano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92"/>
    <s v="Fuera de lugar de encierro"/>
    <x v="0"/>
    <s v="Agresiones"/>
    <s v="Arma de fuego"/>
    <s v="Si"/>
  </r>
  <r>
    <n v="2898"/>
    <s v="Sergio David"/>
    <s v="Díaz"/>
    <n v="40"/>
    <s v="40 a 49 años"/>
    <s v="Varón"/>
    <s v="Sin datos"/>
    <s v="Federal"/>
    <s v="Buenos Aires"/>
    <s v="Intervención FFSS"/>
    <s v="Policía Federal Argentina"/>
    <s v="No corresponde"/>
    <m/>
    <x v="293"/>
    <s v="Fuera de lugar de encierro"/>
    <x v="0"/>
    <s v="Agresiones"/>
    <s v="Arma de fuego"/>
    <s v="Si"/>
  </r>
  <r>
    <n v="2900"/>
    <s v="Lautaro Alejandro"/>
    <s v="Jaime"/>
    <n v="20"/>
    <s v="18 a 20 años"/>
    <s v="Varón"/>
    <s v="Sin datos"/>
    <s v="Federal"/>
    <s v="Buenos Aires"/>
    <s v="Intervención FFSS"/>
    <s v="Policía Federal Argentina"/>
    <s v="No corresponde"/>
    <m/>
    <x v="219"/>
    <s v="Fuera de lugar de encierro"/>
    <x v="0"/>
    <s v="Agresiones"/>
    <s v="Arma de fuego"/>
    <s v="Si"/>
  </r>
  <r>
    <n v="2905"/>
    <s v=" Lazaro Yamil"/>
    <s v="Arambulo García"/>
    <n v="16"/>
    <s v="Menos de 18 años"/>
    <s v="Varón"/>
    <s v="Sin datos"/>
    <s v="CABA"/>
    <s v="Ciudad Autónoma de Buenos Aires"/>
    <s v="Intervención FFSS"/>
    <s v="Policía de la Ciudad de Buenos Aires"/>
    <s v="No corresponde"/>
    <s v="No corresponde"/>
    <x v="294"/>
    <s v="Fuera de lugar de encierro"/>
    <x v="0"/>
    <s v="Agresiones"/>
    <s v="Arma de fuego"/>
    <s v="S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DF3699-2F39-43C5-AACB-775311E37BCB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 rowHeaderCaption="Mes">
  <location ref="B4:D21" firstHeaderRow="1" firstDataRow="1" firstDataCol="0"/>
  <pivotFields count="2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>
      <items count="296">
        <item x="0"/>
        <item x="1"/>
        <item x="2"/>
        <item x="3"/>
        <item x="4"/>
        <item x="5"/>
        <item x="6"/>
        <item x="7"/>
        <item x="8"/>
        <item x="220"/>
        <item x="56"/>
        <item x="9"/>
        <item x="10"/>
        <item x="11"/>
        <item x="12"/>
        <item x="58"/>
        <item x="14"/>
        <item x="59"/>
        <item x="60"/>
        <item x="15"/>
        <item x="16"/>
        <item x="13"/>
        <item x="17"/>
        <item x="18"/>
        <item x="19"/>
        <item x="20"/>
        <item x="21"/>
        <item x="22"/>
        <item x="23"/>
        <item x="67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239"/>
        <item x="49"/>
        <item x="50"/>
        <item x="51"/>
        <item x="52"/>
        <item x="53"/>
        <item x="88"/>
        <item x="54"/>
        <item x="55"/>
        <item x="57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98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9"/>
        <item x="90"/>
        <item x="91"/>
        <item x="92"/>
        <item x="93"/>
        <item x="94"/>
        <item x="106"/>
        <item x="95"/>
        <item x="96"/>
        <item x="109"/>
        <item x="97"/>
        <item x="111"/>
        <item x="99"/>
        <item x="100"/>
        <item x="101"/>
        <item x="113"/>
        <item x="102"/>
        <item x="103"/>
        <item x="104"/>
        <item x="105"/>
        <item x="107"/>
        <item x="108"/>
        <item x="110"/>
        <item x="112"/>
        <item x="224"/>
        <item x="114"/>
        <item x="115"/>
        <item x="225"/>
        <item x="116"/>
        <item x="120"/>
        <item x="117"/>
        <item x="118"/>
        <item x="119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5"/>
        <item x="136"/>
        <item x="134"/>
        <item x="137"/>
        <item x="138"/>
        <item x="139"/>
        <item x="140"/>
        <item x="141"/>
        <item x="142"/>
        <item x="143"/>
        <item x="144"/>
        <item x="148"/>
        <item x="149"/>
        <item x="152"/>
        <item x="145"/>
        <item x="146"/>
        <item x="147"/>
        <item x="153"/>
        <item x="150"/>
        <item x="155"/>
        <item x="151"/>
        <item x="156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54"/>
        <item x="169"/>
        <item x="170"/>
        <item x="157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237"/>
        <item x="183"/>
        <item x="184"/>
        <item x="185"/>
        <item x="186"/>
        <item x="238"/>
        <item x="188"/>
        <item x="190"/>
        <item x="191"/>
        <item x="192"/>
        <item x="193"/>
        <item x="194"/>
        <item x="195"/>
        <item x="196"/>
        <item x="197"/>
        <item x="198"/>
        <item x="241"/>
        <item x="199"/>
        <item x="200"/>
        <item x="201"/>
        <item x="202"/>
        <item x="203"/>
        <item x="204"/>
        <item x="205"/>
        <item x="206"/>
        <item x="207"/>
        <item x="209"/>
        <item x="210"/>
        <item x="175"/>
        <item x="211"/>
        <item x="212"/>
        <item x="258"/>
        <item x="213"/>
        <item x="214"/>
        <item x="215"/>
        <item x="216"/>
        <item x="217"/>
        <item x="218"/>
        <item x="221"/>
        <item x="222"/>
        <item x="223"/>
        <item x="226"/>
        <item x="227"/>
        <item x="228"/>
        <item x="229"/>
        <item x="230"/>
        <item x="231"/>
        <item x="233"/>
        <item x="235"/>
        <item x="236"/>
        <item x="187"/>
        <item x="240"/>
        <item x="242"/>
        <item x="245"/>
        <item x="189"/>
        <item x="246"/>
        <item x="247"/>
        <item x="248"/>
        <item x="249"/>
        <item x="250"/>
        <item x="251"/>
        <item x="253"/>
        <item x="254"/>
        <item x="255"/>
        <item x="256"/>
        <item x="257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43"/>
        <item x="270"/>
        <item x="271"/>
        <item x="272"/>
        <item x="273"/>
        <item x="232"/>
        <item x="274"/>
        <item x="275"/>
        <item x="276"/>
        <item x="277"/>
        <item x="252"/>
        <item x="278"/>
        <item x="279"/>
        <item x="280"/>
        <item x="281"/>
        <item x="282"/>
        <item x="208"/>
        <item x="283"/>
        <item x="244"/>
        <item x="284"/>
        <item x="285"/>
        <item x="286"/>
        <item x="287"/>
        <item x="288"/>
        <item x="289"/>
        <item x="290"/>
        <item x="234"/>
        <item x="291"/>
        <item x="292"/>
        <item x="293"/>
        <item x="219"/>
        <item x="294"/>
        <item t="default"/>
      </items>
    </pivotField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6">
        <item x="0"/>
        <item x="1"/>
        <item x="2"/>
        <item x="3"/>
        <item x="4"/>
        <item t="default"/>
      </items>
    </pivotField>
  </pivot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E3D8C1D-3E15-49F3-A475-08760851F20D}" name="Table_310" displayName="Table_310" ref="A1:S1116" headerRowDxfId="62" dataDxfId="61" totalsRowDxfId="60">
  <autoFilter ref="A1:S1116" xr:uid="{00000000-000C-0000-FFFF-FFFF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sortState xmlns:xlrd2="http://schemas.microsoft.com/office/spreadsheetml/2017/richdata2" ref="A2:S1116">
    <sortCondition ref="A1:A1116"/>
  </sortState>
  <tableColumns count="19">
    <tableColumn id="1" xr3:uid="{AFEB53D4-4A63-4C06-A63D-A5DC1DC8CF50}" name="id_caso" dataDxfId="59"/>
    <tableColumn id="8" xr3:uid="{FCCCFD45-76E4-476D-ACFA-9E999DCAD7CB}" name="nombres" dataDxfId="58"/>
    <tableColumn id="24" xr3:uid="{3B9D3669-3581-435E-9DBA-6B3010AB9945}" name="apellidos" dataDxfId="57"/>
    <tableColumn id="12" xr3:uid="{588DDC8D-D817-46C7-97FE-1D40301EFE1E}" name="edad" dataDxfId="56"/>
    <tableColumn id="13" xr3:uid="{9CCA3E34-018F-4170-84DF-F6E1C730760B}" name="rango_etario" dataDxfId="55"/>
    <tableColumn id="46" xr3:uid="{A2C21724-6D10-4D87-98EA-67A02057C37A}" name="género_informado" dataDxfId="54"/>
    <tableColumn id="10" xr3:uid="{1B104A20-229D-4A64-B4AE-C211086938FB}" name="jurisdicción_judicial" dataDxfId="53"/>
    <tableColumn id="17" xr3:uid="{F09940D9-CED7-4238-9FBB-19F5E7822A0D}" name="jurisdicción" dataDxfId="52"/>
    <tableColumn id="20" xr3:uid="{97881AC4-09C1-4832-8322-834F423EE0F0}" name="provincia" dataDxfId="51"/>
    <tableColumn id="21" xr3:uid="{B68F2BEA-2344-49F0-8D50-2999472A89B1}" name="ámbito" dataDxfId="50"/>
    <tableColumn id="22" xr3:uid="{3447DFBB-4D20-41BF-B934-AF7C511E09FF}" name="dependencia_a_cargo" dataDxfId="49"/>
    <tableColumn id="56" xr3:uid="{450B7AAA-56D1-4755-978A-0D55CA801C07}" name="lugar_de_alojamiento" dataDxfId="48"/>
    <tableColumn id="2" xr3:uid="{37467418-B44C-420F-9F48-0D8C32E98C9A}" name="fecha_de_ingreso" dataDxfId="47"/>
    <tableColumn id="16" xr3:uid="{6BF67792-820D-44AD-91BC-17162D42F05A}" name="fecha_del_hecho" dataDxfId="46"/>
    <tableColumn id="54" xr3:uid="{E04B383A-5D58-4BF3-AB0B-B7E02823CD18}" name="lugar_fallecimiento" dataDxfId="45"/>
    <tableColumn id="18" xr3:uid="{BF0C51C8-75BF-4B4B-9F56-95BE7F2B8A94}" name="tipo_muerte" dataDxfId="44"/>
    <tableColumn id="30" xr3:uid="{0CBC380C-6718-4385-9FC2-6F66D934942F}" name="causa_básica" dataDxfId="43"/>
    <tableColumn id="74" xr3:uid="{61EE8215-7353-4AE3-91CA-8B5C2EC99633}" name="factor_muerte" dataDxfId="42"/>
    <tableColumn id="37" xr3:uid="{7C267C7B-539C-4008-A384-7DFEBA1C9584}" name="investigación_judicial" dataDxfId="41"/>
  </tableColumns>
  <tableStyleInfo name="TableStyleLight8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9A850F-D659-449E-8B0F-360259410993}" name="Tabla43" displayName="Tabla43" ref="A35:E39" totalsRowShown="0" headerRowDxfId="40">
  <autoFilter ref="A35:E39" xr:uid="{7652ADAE-9C2A-4BA1-8625-B969F82FAC63}"/>
  <tableColumns count="5">
    <tableColumn id="1" xr3:uid="{C2688809-99F8-4608-A428-D9566A1364A9}" name="Año" dataDxfId="39"/>
    <tableColumn id="2" xr3:uid="{8508BBF6-E50B-4EAE-98E9-CFCB414BF660}" name="T. mortalidad***" dataDxfId="38">
      <calculatedColumnFormula>Tabla43[[#This Row],[Cant. Muertes**]]/Tabla43[[#This Row],[Población]]*1000</calculatedColumnFormula>
    </tableColumn>
    <tableColumn id="3" xr3:uid="{CF3CB961-ED35-42D7-AFC2-0042B4CB8606}" name="Cant. Muertes**"/>
    <tableColumn id="4" xr3:uid="{6E0BA1BE-DB30-4F71-9519-4134EBB9B601}" name="Población" dataDxfId="37"/>
    <tableColumn id="6" xr3:uid="{7848C5FF-16B2-4681-B59E-4061783A9FF8}" name="Dif. " dataDxfId="36">
      <calculatedColumnFormula>Tabla43[[#This Row],[Cant. Muertes**]]/C35*100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45BD22B-397E-45A6-9DD1-F461692028A9}" name="Tabla68" displayName="Tabla68" ref="A2:E26" totalsRowShown="0" headerRowDxfId="35" dataDxfId="33" headerRowBorderDxfId="34" tableBorderDxfId="32">
  <autoFilter ref="A2:E26" xr:uid="{9934110A-1B02-4606-9FE4-35117DCF74DA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3:D26">
    <sortCondition ref="A2:A26"/>
  </sortState>
  <tableColumns count="5">
    <tableColumn id="1" xr3:uid="{992246F9-F78C-494A-A231-113D0A456433}" name="Jurisdicción(ii) (iii)" dataDxfId="31"/>
    <tableColumn id="2" xr3:uid="{AAB8ED04-0EB0-457B-99FE-364CA2404344}" name="Año 2019" dataDxfId="30"/>
    <tableColumn id="3" xr3:uid="{60B81997-57D2-4AB5-BEF3-3EC2CDD706D9}" name="Año 2020" dataDxfId="29"/>
    <tableColumn id="4" xr3:uid="{D4EBA04D-B330-4DE0-A416-7AD147AC6B95}" name="Año 2021" dataDxfId="28"/>
    <tableColumn id="5" xr3:uid="{7C72C685-67B4-4733-9177-92A6AB4DBC69}" name="Año 2022" dataDxfId="27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A9A268-B179-4805-B2B6-9875176E9239}" name="Tabla1" displayName="Tabla1" ref="A1:H27" totalsRowShown="0" headerRowDxfId="26">
  <autoFilter ref="A1:H27" xr:uid="{FAA9A268-B179-4805-B2B6-9875176E9239}"/>
  <sortState xmlns:xlrd2="http://schemas.microsoft.com/office/spreadsheetml/2017/richdata2" ref="A2:H27">
    <sortCondition ref="A1:A27"/>
  </sortState>
  <tableColumns count="8">
    <tableColumn id="1" xr3:uid="{B165BE90-48A5-4FE8-8B09-DB6520EDBE99}" name="Jurisdicción" dataDxfId="25"/>
    <tableColumn id="2" xr3:uid="{AC57A7B4-F464-4DFD-A137-9410E8F0EC48}" name="Pobl. SP" dataDxfId="24"/>
    <tableColumn id="8" xr3:uid="{6332AC9F-5EC0-4D8B-AACF-988A80F836DC}" name="Muertes SP" dataDxfId="23"/>
    <tableColumn id="7" xr3:uid="{6DFE77B0-0E15-4D04-9753-751C74B251CE}" name="T. Mort. SP (cada mil PPL)" dataDxfId="22">
      <calculatedColumnFormula>Tabla1[[#This Row],[Muertes SP]]/Tabla1[[#This Row],[Pobl. SP]]*1000</calculatedColumnFormula>
    </tableColumn>
    <tableColumn id="4" xr3:uid="{78DB076F-9D30-40F1-B646-20DA4E616A6A}" name="Pobl. Policía" dataDxfId="21"/>
    <tableColumn id="6" xr3:uid="{6F7DA77F-FD0E-49C9-8C68-BAEC1879D37B}" name="Muertes Policía"/>
    <tableColumn id="9" xr3:uid="{F69AD2B7-6FC2-43E1-98A4-61708EE3675B}" name="T. Mort. Policía (cada mil PPL)" dataDxfId="20">
      <calculatedColumnFormula>Tabla1[[#This Row],[Muertes Policía]]/Tabla1[[#This Row],[Pobl. Policía]]*1000</calculatedColumnFormula>
    </tableColumn>
    <tableColumn id="10" xr3:uid="{3F9D81B8-BA44-45DC-86E3-D113557B66A4}" name="SOLO PROV ALOJA PERM." dataDxfId="19">
      <calculatedColumnFormula>Tabla1[[#This Row],[Muertes Policía]]/Tabla1[[#This Row],[Pobl. Policía]]*1000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21C6B-9254-49FF-91E8-9A29C94407F5}" name="Tabla4" displayName="Tabla4" ref="E23:I35" headerRowDxfId="18" totalsRowDxfId="17">
  <autoFilter ref="E23:I35" xr:uid="{81B21C6B-9254-49FF-91E8-9A29C94407F5}"/>
  <tableColumns count="5">
    <tableColumn id="1" xr3:uid="{F3E036CE-2B4D-4A18-9983-80CCAE077A24}" name="Mes" totalsRowLabel="Total" dataDxfId="16" totalsRowDxfId="15"/>
    <tableColumn id="2" xr3:uid="{06752709-AF21-4CDD-AEA0-27DD13F9A0FE}" name="Custodia penitenciaria" totalsRowLabel="366" dataDxfId="14" totalsRowDxfId="13"/>
    <tableColumn id="3" xr3:uid="{9206B2DE-762A-4F99-8D4B-AF68423CDD9B}" name="Custodia policial" totalsRowFunction="sum" dataDxfId="12" totalsRowDxfId="11"/>
    <tableColumn id="4" xr3:uid="{067D8448-156A-4CFE-8B77-DF4B704BC464}" name="Uso de la fuerza policial" totalsRowFunction="sum" dataDxfId="10" totalsRowDxfId="9"/>
    <tableColumn id="5" xr3:uid="{1B7B59ED-A3C9-40B5-92D4-77BA8D592E1B}" name="Total País" totalsRowFunction="sum" totalsRowDxfId="8">
      <calculatedColumnFormula>SUM(F24:H24)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1B0ABC2-32A5-42B3-AECA-5A46B1B95E89}" name="Tabla47" displayName="Tabla47" ref="E52:I65" totalsRowCount="1" headerRowDxfId="7">
  <autoFilter ref="E52:I64" xr:uid="{21B0ABC2-32A5-42B3-AECA-5A46B1B95E89}"/>
  <tableColumns count="5">
    <tableColumn id="1" xr3:uid="{13137AA2-A881-4F93-9E59-3B57CCC77666}" name="Mes" totalsRowLabel="Total" dataDxfId="6" totalsRowDxfId="5"/>
    <tableColumn id="2" xr3:uid="{A21F5727-3C87-41D5-8F97-FE16DCC1D67F}" name="Custodia penitenciaria" totalsRowFunction="sum" dataDxfId="4"/>
    <tableColumn id="3" xr3:uid="{46C199FE-D2C6-4BFC-83AB-76B1EA4A6FFE}" name="Custodia policial" totalsRowFunction="sum" dataDxfId="3"/>
    <tableColumn id="4" xr3:uid="{27CD6382-3A17-43D0-83C5-6F5BA1122668}" name="Uso de la fuerza policial" totalsRowFunction="sum" dataDxfId="2"/>
    <tableColumn id="5" xr3:uid="{D1B32CC9-78CA-437B-B6D2-044A0F9CCD53}" name="Total País" totalsRowFunction="sum">
      <calculatedColumnFormula>SUM(F53:H53)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6EAC1C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F65D-489E-452E-A646-81E875CB0F1B}">
  <dimension ref="A1:X2269"/>
  <sheetViews>
    <sheetView tabSelected="1" zoomScaleNormal="100" workbookViewId="0">
      <selection activeCell="G4" sqref="G4"/>
    </sheetView>
  </sheetViews>
  <sheetFormatPr baseColWidth="10" defaultColWidth="14.42578125" defaultRowHeight="15" customHeight="1" x14ac:dyDescent="0.25"/>
  <cols>
    <col min="1" max="1" width="10.7109375" style="64" customWidth="1"/>
    <col min="2" max="3" width="25.7109375" style="64" customWidth="1"/>
    <col min="4" max="4" width="12.5703125" style="72" customWidth="1"/>
    <col min="5" max="5" width="15.85546875" style="64" customWidth="1"/>
    <col min="6" max="6" width="21.85546875" style="64" customWidth="1"/>
    <col min="7" max="7" width="26.5703125" style="71" customWidth="1"/>
    <col min="10" max="10" width="23" style="76" customWidth="1"/>
    <col min="11" max="11" width="34.7109375" style="70" customWidth="1"/>
    <col min="12" max="12" width="37.140625" style="73" customWidth="1"/>
    <col min="13" max="13" width="21.42578125" style="64" customWidth="1"/>
    <col min="14" max="14" width="24.85546875" style="64" customWidth="1"/>
    <col min="15" max="15" width="28.42578125" customWidth="1"/>
    <col min="16" max="16" width="30.7109375" style="64" customWidth="1"/>
    <col min="17" max="17" width="28" style="64" customWidth="1"/>
    <col min="18" max="18" width="40.28515625" style="64" customWidth="1"/>
    <col min="19" max="19" width="33" customWidth="1"/>
    <col min="20" max="20" width="42.140625" style="68" customWidth="1"/>
    <col min="21" max="21" width="36.7109375" style="64" customWidth="1"/>
    <col min="22" max="22" width="26" style="68" customWidth="1"/>
    <col min="23" max="24" width="38.85546875" customWidth="1"/>
    <col min="25" max="25" width="27.42578125" style="64" customWidth="1"/>
    <col min="26" max="26" width="31.140625" style="64" customWidth="1"/>
    <col min="27" max="27" width="17.85546875" style="64" customWidth="1"/>
    <col min="28" max="30" width="27.85546875" style="64" customWidth="1"/>
    <col min="31" max="31" width="19.7109375" style="64" customWidth="1"/>
    <col min="32" max="34" width="14" style="64" customWidth="1"/>
    <col min="35" max="35" width="19.5703125" style="64" customWidth="1"/>
    <col min="36" max="36" width="27.5703125" style="64" customWidth="1"/>
    <col min="37" max="37" width="10.7109375" style="64" customWidth="1"/>
    <col min="38" max="16384" width="14.42578125" style="64"/>
  </cols>
  <sheetData>
    <row r="1" spans="1:24" s="58" customFormat="1" x14ac:dyDescent="0.25">
      <c r="A1" s="58" t="s">
        <v>2276</v>
      </c>
      <c r="B1" s="58" t="s">
        <v>2272</v>
      </c>
      <c r="C1" s="58" t="s">
        <v>2273</v>
      </c>
      <c r="D1" s="58" t="s">
        <v>2274</v>
      </c>
      <c r="E1" s="56" t="s">
        <v>2284</v>
      </c>
      <c r="F1" s="56" t="s">
        <v>2285</v>
      </c>
      <c r="G1" s="58" t="s">
        <v>2279</v>
      </c>
      <c r="H1" s="58" t="s">
        <v>2277</v>
      </c>
      <c r="I1" s="58" t="s">
        <v>2278</v>
      </c>
      <c r="J1" s="56" t="s">
        <v>2286</v>
      </c>
      <c r="K1" s="57" t="s">
        <v>2287</v>
      </c>
      <c r="L1" s="56" t="s">
        <v>2288</v>
      </c>
      <c r="M1" s="58" t="s">
        <v>2280</v>
      </c>
      <c r="N1" s="58" t="s">
        <v>2281</v>
      </c>
      <c r="O1" s="56" t="s">
        <v>2275</v>
      </c>
      <c r="P1" s="56" t="s">
        <v>2289</v>
      </c>
      <c r="Q1" s="58" t="s">
        <v>2282</v>
      </c>
      <c r="R1" s="56" t="s">
        <v>2290</v>
      </c>
      <c r="S1" s="58" t="s">
        <v>2283</v>
      </c>
    </row>
    <row r="2" spans="1:24" ht="15" customHeight="1" x14ac:dyDescent="0.25">
      <c r="A2" s="55">
        <v>1156</v>
      </c>
      <c r="B2" s="54" t="s">
        <v>253</v>
      </c>
      <c r="C2" s="55" t="s">
        <v>254</v>
      </c>
      <c r="D2" s="61">
        <v>68</v>
      </c>
      <c r="E2" s="54" t="s">
        <v>25</v>
      </c>
      <c r="F2" s="54" t="s">
        <v>2</v>
      </c>
      <c r="G2" s="62" t="s">
        <v>1</v>
      </c>
      <c r="H2" s="54" t="s">
        <v>3</v>
      </c>
      <c r="I2" s="54" t="s">
        <v>29</v>
      </c>
      <c r="J2" s="54" t="s">
        <v>302</v>
      </c>
      <c r="K2" s="54" t="s">
        <v>37</v>
      </c>
      <c r="L2" s="62" t="s">
        <v>1803</v>
      </c>
      <c r="M2" s="59"/>
      <c r="N2" s="63">
        <v>44562</v>
      </c>
      <c r="O2" s="54" t="s">
        <v>27</v>
      </c>
      <c r="P2" s="54" t="s">
        <v>126</v>
      </c>
      <c r="Q2" s="68" t="s">
        <v>2267</v>
      </c>
      <c r="R2" s="54" t="s">
        <v>1876</v>
      </c>
      <c r="S2" s="54" t="s">
        <v>1</v>
      </c>
      <c r="T2" s="64"/>
      <c r="V2" s="64"/>
      <c r="W2" s="64"/>
      <c r="X2" s="64"/>
    </row>
    <row r="3" spans="1:24" ht="15" customHeight="1" x14ac:dyDescent="0.25">
      <c r="A3" s="55">
        <v>1157</v>
      </c>
      <c r="B3" s="54" t="s">
        <v>111</v>
      </c>
      <c r="C3" s="55" t="s">
        <v>1047</v>
      </c>
      <c r="D3" s="61">
        <v>47</v>
      </c>
      <c r="E3" s="54" t="s">
        <v>166</v>
      </c>
      <c r="F3" s="54" t="s">
        <v>2</v>
      </c>
      <c r="G3" s="62" t="s">
        <v>1</v>
      </c>
      <c r="H3" s="55" t="s">
        <v>3</v>
      </c>
      <c r="I3" s="54" t="s">
        <v>238</v>
      </c>
      <c r="J3" s="54" t="s">
        <v>302</v>
      </c>
      <c r="K3" s="54" t="s">
        <v>239</v>
      </c>
      <c r="L3" s="62" t="s">
        <v>1135</v>
      </c>
      <c r="M3" s="59">
        <v>44188</v>
      </c>
      <c r="N3" s="63">
        <v>44564</v>
      </c>
      <c r="O3" s="54" t="s">
        <v>27</v>
      </c>
      <c r="P3" s="54" t="s">
        <v>126</v>
      </c>
      <c r="Q3" s="54" t="s">
        <v>2269</v>
      </c>
      <c r="R3" s="54" t="s">
        <v>228</v>
      </c>
      <c r="S3" s="54" t="s">
        <v>1</v>
      </c>
      <c r="T3" s="64"/>
      <c r="V3" s="64"/>
      <c r="W3" s="64"/>
      <c r="X3" s="64"/>
    </row>
    <row r="4" spans="1:24" ht="15" customHeight="1" x14ac:dyDescent="0.25">
      <c r="A4" s="55">
        <v>1158</v>
      </c>
      <c r="B4" s="54" t="s">
        <v>92</v>
      </c>
      <c r="C4" s="55" t="s">
        <v>22</v>
      </c>
      <c r="D4" s="61">
        <v>61</v>
      </c>
      <c r="E4" s="54" t="s">
        <v>25</v>
      </c>
      <c r="F4" s="54" t="s">
        <v>2</v>
      </c>
      <c r="G4" s="62" t="s">
        <v>1</v>
      </c>
      <c r="H4" s="55" t="s">
        <v>3</v>
      </c>
      <c r="I4" s="54" t="s">
        <v>238</v>
      </c>
      <c r="J4" s="54" t="s">
        <v>302</v>
      </c>
      <c r="K4" s="54" t="s">
        <v>239</v>
      </c>
      <c r="L4" s="62" t="s">
        <v>1769</v>
      </c>
      <c r="M4" s="59">
        <v>42542</v>
      </c>
      <c r="N4" s="63">
        <v>44564</v>
      </c>
      <c r="O4" s="54" t="s">
        <v>27</v>
      </c>
      <c r="P4" s="54" t="s">
        <v>865</v>
      </c>
      <c r="Q4" s="54" t="s">
        <v>865</v>
      </c>
      <c r="R4" s="54" t="s">
        <v>1</v>
      </c>
      <c r="S4" s="54" t="s">
        <v>1</v>
      </c>
      <c r="T4" s="64"/>
      <c r="V4" s="64"/>
      <c r="W4" s="64"/>
      <c r="X4" s="64"/>
    </row>
    <row r="5" spans="1:24" ht="15" customHeight="1" x14ac:dyDescent="0.25">
      <c r="A5" s="55">
        <v>1159</v>
      </c>
      <c r="B5" s="55" t="s">
        <v>649</v>
      </c>
      <c r="C5" s="54" t="s">
        <v>650</v>
      </c>
      <c r="D5" s="61">
        <v>48</v>
      </c>
      <c r="E5" s="54" t="s">
        <v>166</v>
      </c>
      <c r="F5" s="54" t="s">
        <v>2</v>
      </c>
      <c r="G5" s="62" t="s">
        <v>1</v>
      </c>
      <c r="H5" s="66" t="s">
        <v>3</v>
      </c>
      <c r="I5" s="66" t="s">
        <v>773</v>
      </c>
      <c r="J5" s="54" t="s">
        <v>302</v>
      </c>
      <c r="K5" s="54" t="s">
        <v>14</v>
      </c>
      <c r="L5" s="62" t="s">
        <v>140</v>
      </c>
      <c r="M5" s="59"/>
      <c r="N5" s="63">
        <v>44564</v>
      </c>
      <c r="O5" s="54" t="s">
        <v>27</v>
      </c>
      <c r="P5" s="54" t="s">
        <v>126</v>
      </c>
      <c r="Q5" s="54" t="s">
        <v>2266</v>
      </c>
      <c r="R5" s="68" t="s">
        <v>1863</v>
      </c>
      <c r="S5" s="55" t="s">
        <v>1</v>
      </c>
      <c r="T5" s="64"/>
      <c r="V5" s="64"/>
      <c r="W5" s="64"/>
      <c r="X5" s="64"/>
    </row>
    <row r="6" spans="1:24" ht="15" customHeight="1" x14ac:dyDescent="0.25">
      <c r="A6" s="55">
        <v>1162</v>
      </c>
      <c r="B6" s="55" t="s">
        <v>564</v>
      </c>
      <c r="C6" s="54" t="s">
        <v>565</v>
      </c>
      <c r="D6" s="61">
        <v>39</v>
      </c>
      <c r="E6" s="54" t="s">
        <v>164</v>
      </c>
      <c r="F6" s="54" t="s">
        <v>2</v>
      </c>
      <c r="G6" s="62" t="s">
        <v>1</v>
      </c>
      <c r="H6" s="66" t="s">
        <v>3</v>
      </c>
      <c r="I6" s="66" t="s">
        <v>773</v>
      </c>
      <c r="J6" s="54" t="s">
        <v>302</v>
      </c>
      <c r="K6" s="54" t="s">
        <v>14</v>
      </c>
      <c r="L6" s="62" t="s">
        <v>94</v>
      </c>
      <c r="M6" s="59"/>
      <c r="N6" s="63">
        <v>44568</v>
      </c>
      <c r="O6" s="54" t="s">
        <v>27</v>
      </c>
      <c r="P6" s="54" t="s">
        <v>126</v>
      </c>
      <c r="Q6" s="54" t="s">
        <v>190</v>
      </c>
      <c r="R6" s="54" t="s">
        <v>363</v>
      </c>
      <c r="S6" s="55" t="s">
        <v>1</v>
      </c>
      <c r="T6" s="64"/>
      <c r="V6" s="64"/>
      <c r="W6" s="64"/>
      <c r="X6" s="64"/>
    </row>
    <row r="7" spans="1:24" ht="15" customHeight="1" x14ac:dyDescent="0.25">
      <c r="A7" s="55">
        <v>1163</v>
      </c>
      <c r="B7" s="55" t="s">
        <v>562</v>
      </c>
      <c r="C7" s="54" t="s">
        <v>563</v>
      </c>
      <c r="D7" s="61">
        <v>66</v>
      </c>
      <c r="E7" s="54" t="s">
        <v>25</v>
      </c>
      <c r="F7" s="54" t="s">
        <v>2</v>
      </c>
      <c r="G7" s="62" t="s">
        <v>1</v>
      </c>
      <c r="H7" s="66" t="s">
        <v>3</v>
      </c>
      <c r="I7" s="66" t="s">
        <v>773</v>
      </c>
      <c r="J7" s="54" t="s">
        <v>302</v>
      </c>
      <c r="K7" s="54" t="s">
        <v>14</v>
      </c>
      <c r="L7" s="62" t="s">
        <v>78</v>
      </c>
      <c r="M7" s="59"/>
      <c r="N7" s="63">
        <v>44568</v>
      </c>
      <c r="O7" s="54" t="s">
        <v>27</v>
      </c>
      <c r="P7" s="54" t="s">
        <v>126</v>
      </c>
      <c r="Q7" s="54" t="s">
        <v>2270</v>
      </c>
      <c r="R7" s="54" t="s">
        <v>1</v>
      </c>
      <c r="S7" s="55" t="s">
        <v>1</v>
      </c>
      <c r="T7" s="64"/>
      <c r="V7" s="64"/>
      <c r="W7" s="64"/>
      <c r="X7" s="64"/>
    </row>
    <row r="8" spans="1:24" ht="15" customHeight="1" x14ac:dyDescent="0.25">
      <c r="A8" s="55">
        <v>1164</v>
      </c>
      <c r="B8" s="55" t="s">
        <v>526</v>
      </c>
      <c r="C8" s="54" t="s">
        <v>527</v>
      </c>
      <c r="D8" s="61">
        <v>22</v>
      </c>
      <c r="E8" s="54" t="s">
        <v>163</v>
      </c>
      <c r="F8" s="54" t="s">
        <v>2</v>
      </c>
      <c r="G8" s="62" t="s">
        <v>1</v>
      </c>
      <c r="H8" s="66" t="s">
        <v>3</v>
      </c>
      <c r="I8" s="66" t="s">
        <v>773</v>
      </c>
      <c r="J8" s="54" t="s">
        <v>302</v>
      </c>
      <c r="K8" s="54" t="s">
        <v>14</v>
      </c>
      <c r="L8" s="62" t="s">
        <v>141</v>
      </c>
      <c r="M8" s="59"/>
      <c r="N8" s="63">
        <v>44568</v>
      </c>
      <c r="O8" s="54" t="s">
        <v>27</v>
      </c>
      <c r="P8" s="54" t="s">
        <v>126</v>
      </c>
      <c r="Q8" s="54" t="s">
        <v>2270</v>
      </c>
      <c r="R8" s="54" t="s">
        <v>1</v>
      </c>
      <c r="S8" s="55" t="s">
        <v>1</v>
      </c>
      <c r="T8" s="64"/>
      <c r="V8" s="64"/>
      <c r="W8" s="64"/>
      <c r="X8" s="64"/>
    </row>
    <row r="9" spans="1:24" ht="15" customHeight="1" x14ac:dyDescent="0.25">
      <c r="A9" s="55">
        <v>1165</v>
      </c>
      <c r="B9" s="55" t="s">
        <v>89</v>
      </c>
      <c r="C9" s="54" t="s">
        <v>511</v>
      </c>
      <c r="D9" s="61">
        <v>49</v>
      </c>
      <c r="E9" s="54" t="s">
        <v>166</v>
      </c>
      <c r="F9" s="54" t="s">
        <v>2</v>
      </c>
      <c r="G9" s="62" t="s">
        <v>1</v>
      </c>
      <c r="H9" s="66" t="s">
        <v>3</v>
      </c>
      <c r="I9" s="66" t="s">
        <v>773</v>
      </c>
      <c r="J9" s="54" t="s">
        <v>302</v>
      </c>
      <c r="K9" s="54" t="s">
        <v>14</v>
      </c>
      <c r="L9" s="62" t="s">
        <v>58</v>
      </c>
      <c r="M9" s="59"/>
      <c r="N9" s="63">
        <v>44568</v>
      </c>
      <c r="O9" s="54" t="s">
        <v>27</v>
      </c>
      <c r="P9" s="54" t="s">
        <v>126</v>
      </c>
      <c r="Q9" s="54" t="s">
        <v>2268</v>
      </c>
      <c r="R9" s="54" t="s">
        <v>1860</v>
      </c>
      <c r="S9" s="55" t="s">
        <v>1</v>
      </c>
      <c r="T9" s="64"/>
      <c r="V9" s="64"/>
      <c r="W9" s="64"/>
      <c r="X9" s="64"/>
    </row>
    <row r="10" spans="1:24" ht="15" customHeight="1" x14ac:dyDescent="0.25">
      <c r="A10" s="55">
        <v>1166</v>
      </c>
      <c r="B10" s="54" t="s">
        <v>703</v>
      </c>
      <c r="C10" s="55" t="s">
        <v>704</v>
      </c>
      <c r="D10" s="61">
        <v>41</v>
      </c>
      <c r="E10" s="54" t="s">
        <v>166</v>
      </c>
      <c r="F10" s="54" t="s">
        <v>2</v>
      </c>
      <c r="G10" s="62" t="s">
        <v>122</v>
      </c>
      <c r="H10" s="54" t="s">
        <v>122</v>
      </c>
      <c r="I10" s="54" t="s">
        <v>147</v>
      </c>
      <c r="J10" s="54" t="s">
        <v>302</v>
      </c>
      <c r="K10" s="54" t="s">
        <v>123</v>
      </c>
      <c r="L10" s="62" t="s">
        <v>178</v>
      </c>
      <c r="M10" s="59"/>
      <c r="N10" s="63">
        <v>44569</v>
      </c>
      <c r="O10" s="54" t="s">
        <v>27</v>
      </c>
      <c r="P10" s="54" t="s">
        <v>126</v>
      </c>
      <c r="Q10" s="54" t="s">
        <v>2270</v>
      </c>
      <c r="R10" s="54" t="s">
        <v>1</v>
      </c>
      <c r="S10" s="55" t="s">
        <v>296</v>
      </c>
      <c r="T10" s="64"/>
      <c r="V10" s="64"/>
      <c r="W10" s="64"/>
      <c r="X10" s="64"/>
    </row>
    <row r="11" spans="1:24" ht="15" customHeight="1" x14ac:dyDescent="0.25">
      <c r="A11" s="55">
        <v>1167</v>
      </c>
      <c r="B11" s="54" t="s">
        <v>17</v>
      </c>
      <c r="C11" s="55" t="s">
        <v>1113</v>
      </c>
      <c r="D11" s="61">
        <v>77</v>
      </c>
      <c r="E11" s="54" t="s">
        <v>25</v>
      </c>
      <c r="F11" s="54" t="s">
        <v>2</v>
      </c>
      <c r="G11" s="62" t="s">
        <v>122</v>
      </c>
      <c r="H11" s="54" t="s">
        <v>122</v>
      </c>
      <c r="I11" s="54" t="s">
        <v>147</v>
      </c>
      <c r="J11" s="54" t="s">
        <v>302</v>
      </c>
      <c r="K11" s="54" t="s">
        <v>123</v>
      </c>
      <c r="L11" s="62" t="s">
        <v>178</v>
      </c>
      <c r="M11" s="59"/>
      <c r="N11" s="63">
        <v>44569</v>
      </c>
      <c r="O11" s="54" t="s">
        <v>27</v>
      </c>
      <c r="P11" s="54" t="s">
        <v>126</v>
      </c>
      <c r="Q11" s="54" t="s">
        <v>2270</v>
      </c>
      <c r="R11" s="54" t="s">
        <v>1</v>
      </c>
      <c r="S11" s="55" t="s">
        <v>296</v>
      </c>
      <c r="T11" s="64"/>
      <c r="V11" s="64"/>
      <c r="W11" s="64"/>
      <c r="X11" s="64"/>
    </row>
    <row r="12" spans="1:24" ht="15" customHeight="1" x14ac:dyDescent="0.25">
      <c r="A12" s="55">
        <v>1168</v>
      </c>
      <c r="B12" s="55" t="s">
        <v>1087</v>
      </c>
      <c r="C12" s="54" t="s">
        <v>983</v>
      </c>
      <c r="D12" s="61">
        <v>44</v>
      </c>
      <c r="E12" s="54" t="s">
        <v>166</v>
      </c>
      <c r="F12" s="54" t="s">
        <v>2</v>
      </c>
      <c r="G12" s="62" t="s">
        <v>1</v>
      </c>
      <c r="H12" s="55" t="s">
        <v>3</v>
      </c>
      <c r="I12" s="54" t="s">
        <v>238</v>
      </c>
      <c r="J12" s="54" t="s">
        <v>302</v>
      </c>
      <c r="K12" s="54" t="s">
        <v>239</v>
      </c>
      <c r="L12" s="62" t="s">
        <v>1135</v>
      </c>
      <c r="M12" s="59">
        <v>43892</v>
      </c>
      <c r="N12" s="63">
        <v>44569</v>
      </c>
      <c r="O12" s="54" t="s">
        <v>27</v>
      </c>
      <c r="P12" s="54" t="s">
        <v>865</v>
      </c>
      <c r="Q12" s="54" t="s">
        <v>865</v>
      </c>
      <c r="R12" s="54" t="s">
        <v>1</v>
      </c>
      <c r="S12" s="54" t="s">
        <v>1</v>
      </c>
      <c r="T12" s="64"/>
      <c r="V12" s="64"/>
      <c r="W12" s="64"/>
      <c r="X12" s="64"/>
    </row>
    <row r="13" spans="1:24" ht="15" customHeight="1" x14ac:dyDescent="0.25">
      <c r="A13" s="55">
        <v>1169</v>
      </c>
      <c r="B13" s="55" t="s">
        <v>257</v>
      </c>
      <c r="C13" s="54" t="s">
        <v>643</v>
      </c>
      <c r="D13" s="61">
        <v>36</v>
      </c>
      <c r="E13" s="54" t="s">
        <v>164</v>
      </c>
      <c r="F13" s="54" t="s">
        <v>2</v>
      </c>
      <c r="G13" s="62" t="s">
        <v>1</v>
      </c>
      <c r="H13" s="66" t="s">
        <v>3</v>
      </c>
      <c r="I13" s="66" t="s">
        <v>773</v>
      </c>
      <c r="J13" s="54" t="s">
        <v>302</v>
      </c>
      <c r="K13" s="54" t="s">
        <v>14</v>
      </c>
      <c r="L13" s="62" t="s">
        <v>712</v>
      </c>
      <c r="M13" s="59"/>
      <c r="N13" s="63">
        <v>44569</v>
      </c>
      <c r="O13" s="54" t="s">
        <v>27</v>
      </c>
      <c r="P13" s="54" t="s">
        <v>126</v>
      </c>
      <c r="Q13" s="54" t="s">
        <v>2270</v>
      </c>
      <c r="R13" s="54" t="s">
        <v>1</v>
      </c>
      <c r="S13" s="55" t="s">
        <v>1</v>
      </c>
      <c r="T13" s="64"/>
      <c r="V13" s="64"/>
      <c r="W13" s="64"/>
      <c r="X13" s="64"/>
    </row>
    <row r="14" spans="1:24" ht="15" customHeight="1" x14ac:dyDescent="0.25">
      <c r="A14" s="55">
        <v>1170</v>
      </c>
      <c r="B14" s="55" t="s">
        <v>703</v>
      </c>
      <c r="C14" s="54" t="s">
        <v>704</v>
      </c>
      <c r="D14" s="61">
        <v>41</v>
      </c>
      <c r="E14" s="54" t="s">
        <v>166</v>
      </c>
      <c r="F14" s="54" t="s">
        <v>2</v>
      </c>
      <c r="G14" s="62" t="s">
        <v>1</v>
      </c>
      <c r="H14" s="66" t="s">
        <v>3</v>
      </c>
      <c r="I14" s="66" t="s">
        <v>773</v>
      </c>
      <c r="J14" s="54" t="s">
        <v>302</v>
      </c>
      <c r="K14" s="54" t="s">
        <v>14</v>
      </c>
      <c r="L14" s="62" t="s">
        <v>52</v>
      </c>
      <c r="M14" s="59"/>
      <c r="N14" s="63">
        <v>44569</v>
      </c>
      <c r="O14" s="54" t="s">
        <v>6</v>
      </c>
      <c r="P14" s="54" t="s">
        <v>126</v>
      </c>
      <c r="Q14" s="54" t="s">
        <v>2268</v>
      </c>
      <c r="R14" s="54" t="s">
        <v>227</v>
      </c>
      <c r="S14" s="55" t="s">
        <v>1</v>
      </c>
      <c r="T14" s="64"/>
      <c r="V14" s="64"/>
      <c r="W14" s="64"/>
      <c r="X14" s="64"/>
    </row>
    <row r="15" spans="1:24" ht="15" customHeight="1" x14ac:dyDescent="0.25">
      <c r="A15" s="55">
        <v>1171</v>
      </c>
      <c r="B15" s="55" t="s">
        <v>1141</v>
      </c>
      <c r="C15" s="54" t="s">
        <v>1918</v>
      </c>
      <c r="D15" s="61">
        <v>30</v>
      </c>
      <c r="E15" s="54" t="s">
        <v>164</v>
      </c>
      <c r="F15" s="54" t="s">
        <v>2</v>
      </c>
      <c r="G15" s="62" t="s">
        <v>122</v>
      </c>
      <c r="H15" s="54" t="s">
        <v>122</v>
      </c>
      <c r="I15" s="54" t="s">
        <v>128</v>
      </c>
      <c r="J15" s="54" t="s">
        <v>302</v>
      </c>
      <c r="K15" s="54" t="s">
        <v>123</v>
      </c>
      <c r="L15" s="62" t="s">
        <v>181</v>
      </c>
      <c r="M15" s="59"/>
      <c r="N15" s="63">
        <v>44570</v>
      </c>
      <c r="O15" s="54" t="s">
        <v>27</v>
      </c>
      <c r="P15" s="54" t="s">
        <v>126</v>
      </c>
      <c r="Q15" s="54" t="s">
        <v>2270</v>
      </c>
      <c r="R15" s="54" t="s">
        <v>1</v>
      </c>
      <c r="S15" s="55" t="s">
        <v>296</v>
      </c>
      <c r="T15" s="64"/>
      <c r="V15" s="64"/>
      <c r="W15" s="64"/>
      <c r="X15" s="64"/>
    </row>
    <row r="16" spans="1:24" ht="15" customHeight="1" x14ac:dyDescent="0.25">
      <c r="A16" s="55">
        <v>1172</v>
      </c>
      <c r="B16" s="55" t="s">
        <v>1945</v>
      </c>
      <c r="C16" s="54" t="s">
        <v>1944</v>
      </c>
      <c r="D16" s="61">
        <v>36</v>
      </c>
      <c r="E16" s="54" t="s">
        <v>164</v>
      </c>
      <c r="F16" s="54" t="s">
        <v>2</v>
      </c>
      <c r="G16" s="62" t="s">
        <v>122</v>
      </c>
      <c r="H16" s="54" t="s">
        <v>122</v>
      </c>
      <c r="I16" s="54" t="s">
        <v>773</v>
      </c>
      <c r="J16" s="54" t="s">
        <v>302</v>
      </c>
      <c r="K16" s="54" t="s">
        <v>123</v>
      </c>
      <c r="L16" s="62" t="s">
        <v>127</v>
      </c>
      <c r="M16" s="59"/>
      <c r="N16" s="63">
        <v>44570</v>
      </c>
      <c r="O16" s="54" t="s">
        <v>6</v>
      </c>
      <c r="P16" s="54" t="s">
        <v>741</v>
      </c>
      <c r="Q16" s="54" t="s">
        <v>40</v>
      </c>
      <c r="R16" s="54" t="s">
        <v>1</v>
      </c>
      <c r="S16" s="55" t="s">
        <v>296</v>
      </c>
      <c r="T16" s="64"/>
      <c r="V16" s="64"/>
      <c r="W16" s="64"/>
      <c r="X16" s="64"/>
    </row>
    <row r="17" spans="1:24" ht="15" customHeight="1" x14ac:dyDescent="0.25">
      <c r="A17" s="55">
        <v>1173</v>
      </c>
      <c r="B17" s="55" t="s">
        <v>1925</v>
      </c>
      <c r="C17" s="54" t="s">
        <v>1924</v>
      </c>
      <c r="D17" s="61">
        <v>57</v>
      </c>
      <c r="E17" s="54" t="s">
        <v>165</v>
      </c>
      <c r="F17" s="54" t="s">
        <v>2</v>
      </c>
      <c r="G17" s="62" t="s">
        <v>122</v>
      </c>
      <c r="H17" s="54" t="s">
        <v>122</v>
      </c>
      <c r="I17" s="54" t="s">
        <v>38</v>
      </c>
      <c r="J17" s="54" t="s">
        <v>302</v>
      </c>
      <c r="K17" s="54" t="s">
        <v>123</v>
      </c>
      <c r="L17" s="62" t="s">
        <v>173</v>
      </c>
      <c r="M17" s="59"/>
      <c r="N17" s="63">
        <v>44570</v>
      </c>
      <c r="O17" s="54" t="s">
        <v>6</v>
      </c>
      <c r="P17" s="54" t="s">
        <v>126</v>
      </c>
      <c r="Q17" s="54" t="s">
        <v>2270</v>
      </c>
      <c r="R17" s="54" t="s">
        <v>1</v>
      </c>
      <c r="S17" s="55" t="s">
        <v>296</v>
      </c>
      <c r="T17" s="64"/>
      <c r="V17" s="64"/>
      <c r="W17" s="64"/>
      <c r="X17" s="64"/>
    </row>
    <row r="18" spans="1:24" ht="15" customHeight="1" x14ac:dyDescent="0.25">
      <c r="A18" s="55">
        <v>1174</v>
      </c>
      <c r="B18" s="55" t="s">
        <v>869</v>
      </c>
      <c r="C18" s="55" t="s">
        <v>869</v>
      </c>
      <c r="D18" s="61"/>
      <c r="E18" s="55" t="s">
        <v>1</v>
      </c>
      <c r="F18" s="54" t="s">
        <v>2</v>
      </c>
      <c r="G18" s="60" t="s">
        <v>1</v>
      </c>
      <c r="H18" s="55" t="s">
        <v>3</v>
      </c>
      <c r="I18" s="55" t="s">
        <v>34</v>
      </c>
      <c r="J18" s="54" t="s">
        <v>302</v>
      </c>
      <c r="K18" s="54" t="s">
        <v>193</v>
      </c>
      <c r="L18" s="62" t="s">
        <v>792</v>
      </c>
      <c r="M18" s="59"/>
      <c r="N18" s="63">
        <v>44570</v>
      </c>
      <c r="O18" s="54" t="s">
        <v>27</v>
      </c>
      <c r="P18" s="54" t="s">
        <v>126</v>
      </c>
      <c r="Q18" s="54" t="s">
        <v>2270</v>
      </c>
      <c r="R18" s="54" t="s">
        <v>1</v>
      </c>
      <c r="S18" s="54" t="s">
        <v>1</v>
      </c>
      <c r="T18" s="64"/>
      <c r="V18" s="64"/>
      <c r="W18" s="64"/>
      <c r="X18" s="64"/>
    </row>
    <row r="19" spans="1:24" ht="15" customHeight="1" x14ac:dyDescent="0.25">
      <c r="A19" s="55">
        <v>1176</v>
      </c>
      <c r="B19" s="55" t="s">
        <v>693</v>
      </c>
      <c r="C19" s="54" t="s">
        <v>694</v>
      </c>
      <c r="D19" s="61">
        <v>56</v>
      </c>
      <c r="E19" s="54" t="s">
        <v>165</v>
      </c>
      <c r="F19" s="54" t="s">
        <v>2</v>
      </c>
      <c r="G19" s="62" t="s">
        <v>1</v>
      </c>
      <c r="H19" s="66" t="s">
        <v>3</v>
      </c>
      <c r="I19" s="66" t="s">
        <v>773</v>
      </c>
      <c r="J19" s="54" t="s">
        <v>302</v>
      </c>
      <c r="K19" s="54" t="s">
        <v>14</v>
      </c>
      <c r="L19" s="62" t="s">
        <v>712</v>
      </c>
      <c r="M19" s="59"/>
      <c r="N19" s="63">
        <v>44571</v>
      </c>
      <c r="O19" s="54" t="s">
        <v>27</v>
      </c>
      <c r="P19" s="54" t="s">
        <v>126</v>
      </c>
      <c r="Q19" s="54" t="s">
        <v>2270</v>
      </c>
      <c r="R19" s="54" t="s">
        <v>1</v>
      </c>
      <c r="S19" s="55" t="s">
        <v>1</v>
      </c>
      <c r="T19" s="64"/>
      <c r="V19" s="64"/>
      <c r="W19" s="64"/>
      <c r="X19" s="64"/>
    </row>
    <row r="20" spans="1:24" ht="15" customHeight="1" x14ac:dyDescent="0.25">
      <c r="A20" s="55">
        <v>1178</v>
      </c>
      <c r="B20" s="55" t="s">
        <v>1931</v>
      </c>
      <c r="C20" s="54" t="s">
        <v>1930</v>
      </c>
      <c r="D20" s="61">
        <v>42</v>
      </c>
      <c r="E20" s="54" t="s">
        <v>166</v>
      </c>
      <c r="F20" s="54" t="s">
        <v>2</v>
      </c>
      <c r="G20" s="62" t="s">
        <v>122</v>
      </c>
      <c r="H20" s="54" t="s">
        <v>122</v>
      </c>
      <c r="I20" s="54" t="s">
        <v>773</v>
      </c>
      <c r="J20" s="54" t="s">
        <v>302</v>
      </c>
      <c r="K20" s="54" t="s">
        <v>123</v>
      </c>
      <c r="L20" s="62" t="s">
        <v>124</v>
      </c>
      <c r="M20" s="59"/>
      <c r="N20" s="63">
        <v>44572</v>
      </c>
      <c r="O20" s="54" t="s">
        <v>27</v>
      </c>
      <c r="P20" s="54" t="s">
        <v>126</v>
      </c>
      <c r="Q20" s="54" t="s">
        <v>2270</v>
      </c>
      <c r="R20" s="54" t="s">
        <v>1</v>
      </c>
      <c r="S20" s="55" t="s">
        <v>296</v>
      </c>
      <c r="T20" s="64"/>
      <c r="V20" s="64"/>
      <c r="W20" s="64"/>
      <c r="X20" s="64"/>
    </row>
    <row r="21" spans="1:24" ht="15" customHeight="1" x14ac:dyDescent="0.25">
      <c r="A21" s="55">
        <v>1179</v>
      </c>
      <c r="B21" s="55" t="s">
        <v>457</v>
      </c>
      <c r="C21" s="54" t="s">
        <v>458</v>
      </c>
      <c r="D21" s="61">
        <v>44</v>
      </c>
      <c r="E21" s="54" t="s">
        <v>166</v>
      </c>
      <c r="F21" s="54" t="s">
        <v>2</v>
      </c>
      <c r="G21" s="62" t="s">
        <v>1</v>
      </c>
      <c r="H21" s="66" t="s">
        <v>3</v>
      </c>
      <c r="I21" s="66" t="s">
        <v>773</v>
      </c>
      <c r="J21" s="54" t="s">
        <v>302</v>
      </c>
      <c r="K21" s="54" t="s">
        <v>14</v>
      </c>
      <c r="L21" s="62" t="s">
        <v>42</v>
      </c>
      <c r="M21" s="59"/>
      <c r="N21" s="63">
        <v>44572</v>
      </c>
      <c r="O21" s="54" t="s">
        <v>6</v>
      </c>
      <c r="P21" s="54" t="s">
        <v>126</v>
      </c>
      <c r="Q21" s="55" t="s">
        <v>2269</v>
      </c>
      <c r="R21" s="54" t="s">
        <v>827</v>
      </c>
      <c r="S21" s="55" t="s">
        <v>1</v>
      </c>
      <c r="T21" s="64"/>
      <c r="V21" s="64"/>
      <c r="W21" s="64"/>
      <c r="X21" s="64"/>
    </row>
    <row r="22" spans="1:24" ht="15" customHeight="1" x14ac:dyDescent="0.25">
      <c r="A22" s="55">
        <v>1180</v>
      </c>
      <c r="B22" s="54" t="s">
        <v>869</v>
      </c>
      <c r="C22" s="54" t="s">
        <v>869</v>
      </c>
      <c r="D22" s="61">
        <v>90</v>
      </c>
      <c r="E22" s="54" t="s">
        <v>25</v>
      </c>
      <c r="F22" s="54" t="s">
        <v>2</v>
      </c>
      <c r="G22" s="62" t="s">
        <v>1</v>
      </c>
      <c r="H22" s="54" t="s">
        <v>3</v>
      </c>
      <c r="I22" s="54" t="s">
        <v>132</v>
      </c>
      <c r="J22" s="54" t="s">
        <v>302</v>
      </c>
      <c r="K22" s="54" t="s">
        <v>160</v>
      </c>
      <c r="L22" s="60" t="s">
        <v>168</v>
      </c>
      <c r="M22" s="59">
        <v>43341</v>
      </c>
      <c r="N22" s="63">
        <v>44572</v>
      </c>
      <c r="O22" s="54" t="s">
        <v>27</v>
      </c>
      <c r="P22" s="54" t="s">
        <v>126</v>
      </c>
      <c r="Q22" s="54" t="s">
        <v>2268</v>
      </c>
      <c r="R22" s="54" t="s">
        <v>227</v>
      </c>
      <c r="S22" s="54" t="s">
        <v>1</v>
      </c>
      <c r="T22" s="64"/>
      <c r="V22" s="64"/>
      <c r="W22" s="64"/>
      <c r="X22" s="64"/>
    </row>
    <row r="23" spans="1:24" ht="15" customHeight="1" x14ac:dyDescent="0.25">
      <c r="A23" s="55">
        <v>1181</v>
      </c>
      <c r="B23" s="55" t="s">
        <v>496</v>
      </c>
      <c r="C23" s="54" t="s">
        <v>497</v>
      </c>
      <c r="D23" s="61">
        <v>21</v>
      </c>
      <c r="E23" s="54" t="s">
        <v>163</v>
      </c>
      <c r="F23" s="54" t="s">
        <v>2</v>
      </c>
      <c r="G23" s="62" t="s">
        <v>1</v>
      </c>
      <c r="H23" s="66" t="s">
        <v>3</v>
      </c>
      <c r="I23" s="66" t="s">
        <v>773</v>
      </c>
      <c r="J23" s="54" t="s">
        <v>302</v>
      </c>
      <c r="K23" s="54" t="s">
        <v>14</v>
      </c>
      <c r="L23" s="62" t="s">
        <v>94</v>
      </c>
      <c r="M23" s="59"/>
      <c r="N23" s="63">
        <v>44575</v>
      </c>
      <c r="O23" s="54" t="s">
        <v>6</v>
      </c>
      <c r="P23" s="54" t="s">
        <v>741</v>
      </c>
      <c r="Q23" s="54" t="s">
        <v>40</v>
      </c>
      <c r="R23" s="54" t="s">
        <v>742</v>
      </c>
      <c r="S23" s="55" t="s">
        <v>1</v>
      </c>
      <c r="T23" s="64"/>
      <c r="V23" s="64"/>
      <c r="W23" s="64"/>
      <c r="X23" s="64"/>
    </row>
    <row r="24" spans="1:24" ht="15" customHeight="1" x14ac:dyDescent="0.25">
      <c r="A24" s="55">
        <v>1182</v>
      </c>
      <c r="B24" s="55" t="s">
        <v>535</v>
      </c>
      <c r="C24" s="54" t="s">
        <v>536</v>
      </c>
      <c r="D24" s="61">
        <v>57</v>
      </c>
      <c r="E24" s="54" t="s">
        <v>165</v>
      </c>
      <c r="F24" s="54" t="s">
        <v>2</v>
      </c>
      <c r="G24" s="62" t="s">
        <v>1</v>
      </c>
      <c r="H24" s="66" t="s">
        <v>3</v>
      </c>
      <c r="I24" s="66" t="s">
        <v>773</v>
      </c>
      <c r="J24" s="54" t="s">
        <v>302</v>
      </c>
      <c r="K24" s="54" t="s">
        <v>14</v>
      </c>
      <c r="L24" s="62" t="s">
        <v>102</v>
      </c>
      <c r="M24" s="59"/>
      <c r="N24" s="63">
        <v>44575</v>
      </c>
      <c r="O24" s="54" t="s">
        <v>6</v>
      </c>
      <c r="P24" s="54" t="s">
        <v>126</v>
      </c>
      <c r="Q24" s="54" t="s">
        <v>2269</v>
      </c>
      <c r="R24" s="54" t="s">
        <v>228</v>
      </c>
      <c r="S24" s="55" t="s">
        <v>1</v>
      </c>
      <c r="T24" s="64"/>
      <c r="V24" s="64"/>
      <c r="W24" s="64"/>
      <c r="X24" s="64"/>
    </row>
    <row r="25" spans="1:24" ht="15" customHeight="1" x14ac:dyDescent="0.25">
      <c r="A25" s="55">
        <v>1184</v>
      </c>
      <c r="B25" s="55" t="s">
        <v>541</v>
      </c>
      <c r="C25" s="54" t="s">
        <v>542</v>
      </c>
      <c r="D25" s="61">
        <v>81</v>
      </c>
      <c r="E25" s="54" t="s">
        <v>25</v>
      </c>
      <c r="F25" s="54" t="s">
        <v>2</v>
      </c>
      <c r="G25" s="62" t="s">
        <v>1</v>
      </c>
      <c r="H25" s="66" t="s">
        <v>3</v>
      </c>
      <c r="I25" s="66" t="s">
        <v>773</v>
      </c>
      <c r="J25" s="54" t="s">
        <v>302</v>
      </c>
      <c r="K25" s="54" t="s">
        <v>14</v>
      </c>
      <c r="L25" s="62" t="s">
        <v>42</v>
      </c>
      <c r="M25" s="59"/>
      <c r="N25" s="63">
        <v>44576</v>
      </c>
      <c r="O25" s="54" t="s">
        <v>6</v>
      </c>
      <c r="P25" s="54" t="s">
        <v>126</v>
      </c>
      <c r="Q25" s="54" t="s">
        <v>135</v>
      </c>
      <c r="R25" s="54" t="s">
        <v>135</v>
      </c>
      <c r="S25" s="55" t="s">
        <v>1</v>
      </c>
      <c r="T25" s="64"/>
      <c r="V25" s="64"/>
      <c r="W25" s="64"/>
      <c r="X25" s="64"/>
    </row>
    <row r="26" spans="1:24" ht="15" customHeight="1" x14ac:dyDescent="0.25">
      <c r="A26" s="55">
        <v>1185</v>
      </c>
      <c r="B26" s="54" t="s">
        <v>237</v>
      </c>
      <c r="C26" s="55" t="s">
        <v>366</v>
      </c>
      <c r="D26" s="61">
        <v>42</v>
      </c>
      <c r="E26" s="54" t="s">
        <v>166</v>
      </c>
      <c r="F26" s="54" t="s">
        <v>2</v>
      </c>
      <c r="G26" s="62" t="s">
        <v>1</v>
      </c>
      <c r="H26" s="66" t="s">
        <v>3</v>
      </c>
      <c r="I26" s="54" t="s">
        <v>4</v>
      </c>
      <c r="J26" s="54" t="s">
        <v>302</v>
      </c>
      <c r="K26" s="54" t="s">
        <v>5</v>
      </c>
      <c r="L26" s="62" t="s">
        <v>1798</v>
      </c>
      <c r="M26" s="59">
        <v>43647</v>
      </c>
      <c r="N26" s="63">
        <v>44577</v>
      </c>
      <c r="O26" s="54" t="s">
        <v>27</v>
      </c>
      <c r="P26" s="54" t="s">
        <v>865</v>
      </c>
      <c r="Q26" s="54" t="s">
        <v>865</v>
      </c>
      <c r="R26" s="54" t="s">
        <v>1</v>
      </c>
      <c r="S26" s="54" t="s">
        <v>1</v>
      </c>
      <c r="T26" s="64"/>
      <c r="V26" s="64"/>
      <c r="W26" s="64"/>
      <c r="X26" s="64"/>
    </row>
    <row r="27" spans="1:24" ht="15" customHeight="1" x14ac:dyDescent="0.25">
      <c r="A27" s="55">
        <v>1187</v>
      </c>
      <c r="B27" s="54" t="s">
        <v>869</v>
      </c>
      <c r="C27" s="54" t="s">
        <v>869</v>
      </c>
      <c r="D27" s="61">
        <v>77</v>
      </c>
      <c r="E27" s="54" t="s">
        <v>25</v>
      </c>
      <c r="F27" s="54" t="s">
        <v>2</v>
      </c>
      <c r="G27" s="62" t="s">
        <v>1</v>
      </c>
      <c r="H27" s="55" t="s">
        <v>3</v>
      </c>
      <c r="I27" s="54" t="s">
        <v>119</v>
      </c>
      <c r="J27" s="54" t="s">
        <v>302</v>
      </c>
      <c r="K27" s="54" t="s">
        <v>290</v>
      </c>
      <c r="L27" s="62" t="s">
        <v>1</v>
      </c>
      <c r="M27" s="59">
        <v>39181</v>
      </c>
      <c r="N27" s="63">
        <v>44579</v>
      </c>
      <c r="O27" s="54" t="s">
        <v>6</v>
      </c>
      <c r="P27" s="54" t="s">
        <v>126</v>
      </c>
      <c r="Q27" s="54" t="s">
        <v>135</v>
      </c>
      <c r="R27" s="54" t="s">
        <v>135</v>
      </c>
      <c r="S27" s="54" t="s">
        <v>1</v>
      </c>
      <c r="T27" s="64"/>
      <c r="V27" s="64"/>
      <c r="W27" s="64"/>
      <c r="X27" s="64"/>
    </row>
    <row r="28" spans="1:24" ht="15" customHeight="1" x14ac:dyDescent="0.25">
      <c r="A28" s="55">
        <v>1188</v>
      </c>
      <c r="B28" s="55" t="s">
        <v>668</v>
      </c>
      <c r="C28" s="54" t="s">
        <v>669</v>
      </c>
      <c r="D28" s="61">
        <v>59</v>
      </c>
      <c r="E28" s="54" t="s">
        <v>165</v>
      </c>
      <c r="F28" s="54" t="s">
        <v>2</v>
      </c>
      <c r="G28" s="62" t="s">
        <v>1</v>
      </c>
      <c r="H28" s="66" t="s">
        <v>3</v>
      </c>
      <c r="I28" s="66" t="s">
        <v>773</v>
      </c>
      <c r="J28" s="54" t="s">
        <v>302</v>
      </c>
      <c r="K28" s="54" t="s">
        <v>14</v>
      </c>
      <c r="L28" s="62" t="s">
        <v>54</v>
      </c>
      <c r="M28" s="59"/>
      <c r="N28" s="63">
        <v>44580</v>
      </c>
      <c r="O28" s="54" t="s">
        <v>27</v>
      </c>
      <c r="P28" s="54" t="s">
        <v>126</v>
      </c>
      <c r="Q28" s="54" t="s">
        <v>2266</v>
      </c>
      <c r="R28" s="54" t="s">
        <v>1860</v>
      </c>
      <c r="S28" s="55" t="s">
        <v>1</v>
      </c>
      <c r="T28" s="64"/>
      <c r="V28" s="64"/>
      <c r="W28" s="64"/>
      <c r="X28" s="64"/>
    </row>
    <row r="29" spans="1:24" ht="15" customHeight="1" x14ac:dyDescent="0.25">
      <c r="A29" s="55">
        <v>1189</v>
      </c>
      <c r="B29" s="55" t="s">
        <v>548</v>
      </c>
      <c r="C29" s="54" t="s">
        <v>549</v>
      </c>
      <c r="D29" s="61">
        <v>44</v>
      </c>
      <c r="E29" s="54" t="s">
        <v>166</v>
      </c>
      <c r="F29" s="54" t="s">
        <v>2</v>
      </c>
      <c r="G29" s="62" t="s">
        <v>1</v>
      </c>
      <c r="H29" s="66" t="s">
        <v>3</v>
      </c>
      <c r="I29" s="66" t="s">
        <v>773</v>
      </c>
      <c r="J29" s="54" t="s">
        <v>302</v>
      </c>
      <c r="K29" s="54" t="s">
        <v>14</v>
      </c>
      <c r="L29" s="62" t="s">
        <v>69</v>
      </c>
      <c r="M29" s="59"/>
      <c r="N29" s="63">
        <v>44580</v>
      </c>
      <c r="O29" s="54" t="s">
        <v>27</v>
      </c>
      <c r="P29" s="54" t="s">
        <v>126</v>
      </c>
      <c r="Q29" s="54" t="s">
        <v>2270</v>
      </c>
      <c r="R29" s="54" t="s">
        <v>1</v>
      </c>
      <c r="S29" s="55" t="s">
        <v>1</v>
      </c>
      <c r="T29" s="64"/>
      <c r="V29" s="64"/>
      <c r="W29" s="64"/>
      <c r="X29" s="64"/>
    </row>
    <row r="30" spans="1:24" ht="15" customHeight="1" x14ac:dyDescent="0.25">
      <c r="A30" s="55">
        <v>1190</v>
      </c>
      <c r="B30" s="55" t="s">
        <v>428</v>
      </c>
      <c r="C30" s="54" t="s">
        <v>429</v>
      </c>
      <c r="D30" s="61">
        <v>62</v>
      </c>
      <c r="E30" s="54" t="s">
        <v>25</v>
      </c>
      <c r="F30" s="54" t="s">
        <v>2</v>
      </c>
      <c r="G30" s="62" t="s">
        <v>1</v>
      </c>
      <c r="H30" s="66" t="s">
        <v>3</v>
      </c>
      <c r="I30" s="66" t="s">
        <v>773</v>
      </c>
      <c r="J30" s="54" t="s">
        <v>302</v>
      </c>
      <c r="K30" s="54" t="s">
        <v>14</v>
      </c>
      <c r="L30" s="62" t="s">
        <v>42</v>
      </c>
      <c r="M30" s="59"/>
      <c r="N30" s="63">
        <v>44580</v>
      </c>
      <c r="O30" s="54" t="s">
        <v>6</v>
      </c>
      <c r="P30" s="54" t="s">
        <v>126</v>
      </c>
      <c r="Q30" s="54" t="s">
        <v>2268</v>
      </c>
      <c r="R30" s="54" t="s">
        <v>1166</v>
      </c>
      <c r="S30" s="55" t="s">
        <v>1</v>
      </c>
      <c r="T30" s="64"/>
      <c r="V30" s="64"/>
      <c r="W30" s="64"/>
      <c r="X30" s="64"/>
    </row>
    <row r="31" spans="1:24" ht="15" customHeight="1" x14ac:dyDescent="0.25">
      <c r="A31" s="55">
        <v>1191</v>
      </c>
      <c r="B31" s="55" t="s">
        <v>687</v>
      </c>
      <c r="C31" s="54" t="s">
        <v>688</v>
      </c>
      <c r="D31" s="61">
        <v>56</v>
      </c>
      <c r="E31" s="54" t="s">
        <v>165</v>
      </c>
      <c r="F31" s="54" t="s">
        <v>2</v>
      </c>
      <c r="G31" s="62" t="s">
        <v>1</v>
      </c>
      <c r="H31" s="66" t="s">
        <v>3</v>
      </c>
      <c r="I31" s="66" t="s">
        <v>773</v>
      </c>
      <c r="J31" s="54" t="s">
        <v>302</v>
      </c>
      <c r="K31" s="54" t="s">
        <v>14</v>
      </c>
      <c r="L31" s="62" t="s">
        <v>43</v>
      </c>
      <c r="M31" s="59"/>
      <c r="N31" s="63">
        <v>44581</v>
      </c>
      <c r="O31" s="54" t="s">
        <v>27</v>
      </c>
      <c r="P31" s="54" t="s">
        <v>126</v>
      </c>
      <c r="Q31" s="54" t="s">
        <v>2270</v>
      </c>
      <c r="R31" s="54" t="s">
        <v>1</v>
      </c>
      <c r="S31" s="55" t="s">
        <v>1</v>
      </c>
      <c r="T31" s="64"/>
      <c r="V31" s="64"/>
      <c r="W31" s="64"/>
      <c r="X31" s="64"/>
    </row>
    <row r="32" spans="1:24" ht="15" customHeight="1" x14ac:dyDescent="0.25">
      <c r="A32" s="55">
        <v>1192</v>
      </c>
      <c r="B32" s="55" t="s">
        <v>638</v>
      </c>
      <c r="C32" s="54" t="s">
        <v>639</v>
      </c>
      <c r="D32" s="61">
        <v>91</v>
      </c>
      <c r="E32" s="54" t="s">
        <v>25</v>
      </c>
      <c r="F32" s="54" t="s">
        <v>2</v>
      </c>
      <c r="G32" s="62" t="s">
        <v>1</v>
      </c>
      <c r="H32" s="66" t="s">
        <v>3</v>
      </c>
      <c r="I32" s="66" t="s">
        <v>773</v>
      </c>
      <c r="J32" s="54" t="s">
        <v>302</v>
      </c>
      <c r="K32" s="54" t="s">
        <v>14</v>
      </c>
      <c r="L32" s="62" t="s">
        <v>42</v>
      </c>
      <c r="M32" s="59"/>
      <c r="N32" s="63">
        <v>44581</v>
      </c>
      <c r="O32" s="54" t="s">
        <v>6</v>
      </c>
      <c r="P32" s="54" t="s">
        <v>126</v>
      </c>
      <c r="Q32" s="54" t="s">
        <v>2266</v>
      </c>
      <c r="R32" s="54" t="s">
        <v>1860</v>
      </c>
      <c r="S32" s="55" t="s">
        <v>1</v>
      </c>
      <c r="T32" s="64"/>
      <c r="V32" s="64"/>
      <c r="W32" s="64"/>
      <c r="X32" s="64"/>
    </row>
    <row r="33" spans="1:24" ht="15" customHeight="1" x14ac:dyDescent="0.25">
      <c r="A33" s="55">
        <v>1195</v>
      </c>
      <c r="B33" s="54" t="s">
        <v>729</v>
      </c>
      <c r="C33" s="55" t="s">
        <v>114</v>
      </c>
      <c r="D33" s="61">
        <v>34</v>
      </c>
      <c r="E33" s="54" t="s">
        <v>164</v>
      </c>
      <c r="F33" s="54" t="s">
        <v>2</v>
      </c>
      <c r="G33" s="62" t="s">
        <v>1</v>
      </c>
      <c r="H33" s="54" t="s">
        <v>3</v>
      </c>
      <c r="I33" s="54" t="s">
        <v>29</v>
      </c>
      <c r="J33" s="54" t="s">
        <v>302</v>
      </c>
      <c r="K33" s="54" t="s">
        <v>37</v>
      </c>
      <c r="L33" s="62" t="s">
        <v>1668</v>
      </c>
      <c r="M33" s="59"/>
      <c r="N33" s="63">
        <v>44583</v>
      </c>
      <c r="O33" s="54" t="s">
        <v>6</v>
      </c>
      <c r="P33" s="54" t="s">
        <v>741</v>
      </c>
      <c r="Q33" s="54" t="s">
        <v>269</v>
      </c>
      <c r="R33" s="54" t="s">
        <v>189</v>
      </c>
      <c r="S33" s="54" t="s">
        <v>7</v>
      </c>
      <c r="T33" s="64"/>
      <c r="V33" s="64"/>
      <c r="W33" s="64"/>
      <c r="X33" s="64"/>
    </row>
    <row r="34" spans="1:24" ht="15" customHeight="1" x14ac:dyDescent="0.25">
      <c r="A34" s="55">
        <v>1197</v>
      </c>
      <c r="B34" s="54" t="s">
        <v>936</v>
      </c>
      <c r="C34" s="55" t="s">
        <v>1041</v>
      </c>
      <c r="D34" s="61">
        <v>80</v>
      </c>
      <c r="E34" s="54" t="s">
        <v>25</v>
      </c>
      <c r="F34" s="54" t="s">
        <v>2</v>
      </c>
      <c r="G34" s="62" t="s">
        <v>1</v>
      </c>
      <c r="H34" s="54" t="s">
        <v>3</v>
      </c>
      <c r="I34" s="54" t="s">
        <v>268</v>
      </c>
      <c r="J34" s="54" t="s">
        <v>302</v>
      </c>
      <c r="K34" s="54" t="s">
        <v>246</v>
      </c>
      <c r="L34" s="62" t="s">
        <v>1780</v>
      </c>
      <c r="M34" s="59"/>
      <c r="N34" s="63">
        <v>44584</v>
      </c>
      <c r="O34" s="54" t="s">
        <v>27</v>
      </c>
      <c r="P34" s="54" t="s">
        <v>865</v>
      </c>
      <c r="Q34" s="54" t="s">
        <v>865</v>
      </c>
      <c r="R34" s="54" t="s">
        <v>1</v>
      </c>
      <c r="S34" s="54" t="s">
        <v>1</v>
      </c>
      <c r="T34" s="64"/>
      <c r="V34" s="64"/>
      <c r="W34" s="64"/>
      <c r="X34" s="64"/>
    </row>
    <row r="35" spans="1:24" ht="15" customHeight="1" x14ac:dyDescent="0.25">
      <c r="A35" s="55">
        <v>1198</v>
      </c>
      <c r="B35" s="55" t="s">
        <v>405</v>
      </c>
      <c r="C35" s="54" t="s">
        <v>406</v>
      </c>
      <c r="D35" s="61">
        <v>38</v>
      </c>
      <c r="E35" s="54" t="s">
        <v>164</v>
      </c>
      <c r="F35" s="54" t="s">
        <v>2</v>
      </c>
      <c r="G35" s="62" t="s">
        <v>1</v>
      </c>
      <c r="H35" s="66" t="s">
        <v>3</v>
      </c>
      <c r="I35" s="66" t="s">
        <v>773</v>
      </c>
      <c r="J35" s="54" t="s">
        <v>302</v>
      </c>
      <c r="K35" s="54" t="s">
        <v>14</v>
      </c>
      <c r="L35" s="62" t="s">
        <v>67</v>
      </c>
      <c r="M35" s="59"/>
      <c r="N35" s="63">
        <v>44584</v>
      </c>
      <c r="O35" s="54" t="s">
        <v>27</v>
      </c>
      <c r="P35" s="54" t="s">
        <v>741</v>
      </c>
      <c r="Q35" s="54" t="s">
        <v>1895</v>
      </c>
      <c r="R35" s="54" t="s">
        <v>146</v>
      </c>
      <c r="S35" s="55" t="s">
        <v>1</v>
      </c>
      <c r="T35" s="64"/>
      <c r="V35" s="64"/>
      <c r="W35" s="64"/>
      <c r="X35" s="64"/>
    </row>
    <row r="36" spans="1:24" ht="15" customHeight="1" x14ac:dyDescent="0.25">
      <c r="A36" s="55">
        <v>1200</v>
      </c>
      <c r="B36" s="55" t="s">
        <v>868</v>
      </c>
      <c r="C36" s="54" t="s">
        <v>1942</v>
      </c>
      <c r="D36" s="61">
        <v>64</v>
      </c>
      <c r="E36" s="54" t="s">
        <v>25</v>
      </c>
      <c r="F36" s="54" t="s">
        <v>2</v>
      </c>
      <c r="G36" s="62" t="s">
        <v>122</v>
      </c>
      <c r="H36" s="54" t="s">
        <v>122</v>
      </c>
      <c r="I36" s="54" t="s">
        <v>130</v>
      </c>
      <c r="J36" s="54" t="s">
        <v>302</v>
      </c>
      <c r="K36" s="54" t="s">
        <v>123</v>
      </c>
      <c r="L36" s="62" t="s">
        <v>266</v>
      </c>
      <c r="M36" s="59"/>
      <c r="N36" s="63">
        <v>44585</v>
      </c>
      <c r="O36" s="54" t="s">
        <v>27</v>
      </c>
      <c r="P36" s="54" t="s">
        <v>126</v>
      </c>
      <c r="Q36" s="54" t="s">
        <v>2270</v>
      </c>
      <c r="R36" s="54" t="s">
        <v>1</v>
      </c>
      <c r="S36" s="55" t="s">
        <v>296</v>
      </c>
      <c r="T36" s="64"/>
      <c r="V36" s="64"/>
      <c r="W36" s="64"/>
      <c r="X36" s="64"/>
    </row>
    <row r="37" spans="1:24" ht="15" customHeight="1" x14ac:dyDescent="0.25">
      <c r="A37" s="55">
        <v>1201</v>
      </c>
      <c r="B37" s="54" t="s">
        <v>876</v>
      </c>
      <c r="C37" s="55" t="s">
        <v>820</v>
      </c>
      <c r="D37" s="61"/>
      <c r="E37" s="54" t="s">
        <v>1</v>
      </c>
      <c r="F37" s="54" t="s">
        <v>2</v>
      </c>
      <c r="G37" s="62" t="s">
        <v>1</v>
      </c>
      <c r="H37" s="54" t="s">
        <v>3</v>
      </c>
      <c r="I37" s="54" t="s">
        <v>23</v>
      </c>
      <c r="J37" s="54" t="s">
        <v>302</v>
      </c>
      <c r="K37" s="54" t="s">
        <v>24</v>
      </c>
      <c r="L37" s="62" t="s">
        <v>1131</v>
      </c>
      <c r="M37" s="59">
        <v>44435</v>
      </c>
      <c r="N37" s="63">
        <v>44585</v>
      </c>
      <c r="O37" s="54" t="s">
        <v>27</v>
      </c>
      <c r="P37" s="54" t="s">
        <v>126</v>
      </c>
      <c r="Q37" s="54" t="s">
        <v>135</v>
      </c>
      <c r="R37" s="54" t="s">
        <v>135</v>
      </c>
      <c r="S37" s="54" t="s">
        <v>1</v>
      </c>
      <c r="T37" s="64"/>
      <c r="V37" s="64"/>
      <c r="W37" s="64"/>
      <c r="X37" s="64"/>
    </row>
    <row r="38" spans="1:24" ht="15" customHeight="1" x14ac:dyDescent="0.25">
      <c r="A38" s="55">
        <v>1202</v>
      </c>
      <c r="B38" s="55" t="s">
        <v>1120</v>
      </c>
      <c r="C38" s="54" t="s">
        <v>1121</v>
      </c>
      <c r="D38" s="61">
        <v>72</v>
      </c>
      <c r="E38" s="54" t="s">
        <v>25</v>
      </c>
      <c r="F38" s="54" t="s">
        <v>2</v>
      </c>
      <c r="G38" s="62" t="s">
        <v>122</v>
      </c>
      <c r="H38" s="54" t="s">
        <v>122</v>
      </c>
      <c r="I38" s="54" t="s">
        <v>773</v>
      </c>
      <c r="J38" s="54" t="s">
        <v>302</v>
      </c>
      <c r="K38" s="54" t="s">
        <v>123</v>
      </c>
      <c r="L38" s="62" t="s">
        <v>124</v>
      </c>
      <c r="M38" s="59"/>
      <c r="N38" s="63">
        <v>44587</v>
      </c>
      <c r="O38" s="54" t="s">
        <v>6</v>
      </c>
      <c r="P38" s="54" t="s">
        <v>126</v>
      </c>
      <c r="Q38" s="54" t="s">
        <v>2270</v>
      </c>
      <c r="R38" s="54" t="s">
        <v>1</v>
      </c>
      <c r="S38" s="55" t="s">
        <v>296</v>
      </c>
      <c r="T38" s="64"/>
      <c r="V38" s="64"/>
      <c r="W38" s="64"/>
      <c r="X38" s="64"/>
    </row>
    <row r="39" spans="1:24" ht="15" customHeight="1" x14ac:dyDescent="0.25">
      <c r="A39" s="55">
        <v>1204</v>
      </c>
      <c r="B39" s="54" t="s">
        <v>1130</v>
      </c>
      <c r="C39" s="55" t="s">
        <v>348</v>
      </c>
      <c r="D39" s="61">
        <v>41</v>
      </c>
      <c r="E39" s="54" t="s">
        <v>166</v>
      </c>
      <c r="F39" s="54" t="s">
        <v>2</v>
      </c>
      <c r="G39" s="62" t="s">
        <v>122</v>
      </c>
      <c r="H39" s="54" t="s">
        <v>3</v>
      </c>
      <c r="I39" s="54" t="s">
        <v>105</v>
      </c>
      <c r="J39" s="54" t="s">
        <v>302</v>
      </c>
      <c r="K39" s="54" t="s">
        <v>106</v>
      </c>
      <c r="L39" s="62" t="s">
        <v>171</v>
      </c>
      <c r="M39" s="59"/>
      <c r="N39" s="63">
        <v>44588</v>
      </c>
      <c r="O39" s="54" t="s">
        <v>6</v>
      </c>
      <c r="P39" s="54" t="s">
        <v>126</v>
      </c>
      <c r="Q39" s="54" t="s">
        <v>135</v>
      </c>
      <c r="R39" s="54" t="s">
        <v>135</v>
      </c>
      <c r="S39" s="54" t="s">
        <v>1</v>
      </c>
      <c r="T39" s="64"/>
      <c r="V39" s="64"/>
      <c r="W39" s="64"/>
      <c r="X39" s="64"/>
    </row>
    <row r="40" spans="1:24" ht="15" customHeight="1" x14ac:dyDescent="0.25">
      <c r="A40" s="55">
        <v>1206</v>
      </c>
      <c r="B40" s="55" t="s">
        <v>35</v>
      </c>
      <c r="C40" s="54" t="s">
        <v>646</v>
      </c>
      <c r="D40" s="61">
        <v>43</v>
      </c>
      <c r="E40" s="54" t="s">
        <v>166</v>
      </c>
      <c r="F40" s="54" t="s">
        <v>2</v>
      </c>
      <c r="G40" s="62" t="s">
        <v>1</v>
      </c>
      <c r="H40" s="66" t="s">
        <v>3</v>
      </c>
      <c r="I40" s="66" t="s">
        <v>773</v>
      </c>
      <c r="J40" s="54" t="s">
        <v>302</v>
      </c>
      <c r="K40" s="54" t="s">
        <v>14</v>
      </c>
      <c r="L40" s="62" t="s">
        <v>64</v>
      </c>
      <c r="M40" s="59"/>
      <c r="N40" s="63">
        <v>44588</v>
      </c>
      <c r="O40" s="54" t="s">
        <v>27</v>
      </c>
      <c r="P40" s="54" t="s">
        <v>741</v>
      </c>
      <c r="Q40" s="54" t="s">
        <v>1895</v>
      </c>
      <c r="R40" s="54" t="s">
        <v>146</v>
      </c>
      <c r="S40" s="55" t="s">
        <v>1</v>
      </c>
      <c r="T40" s="64"/>
      <c r="V40" s="64"/>
      <c r="W40" s="64"/>
      <c r="X40" s="64"/>
    </row>
    <row r="41" spans="1:24" ht="15" customHeight="1" x14ac:dyDescent="0.25">
      <c r="A41" s="55">
        <v>1207</v>
      </c>
      <c r="B41" s="55" t="s">
        <v>558</v>
      </c>
      <c r="C41" s="54" t="s">
        <v>559</v>
      </c>
      <c r="D41" s="61">
        <v>34</v>
      </c>
      <c r="E41" s="54" t="s">
        <v>164</v>
      </c>
      <c r="F41" s="54" t="s">
        <v>2</v>
      </c>
      <c r="G41" s="62" t="s">
        <v>1</v>
      </c>
      <c r="H41" s="66" t="s">
        <v>3</v>
      </c>
      <c r="I41" s="66" t="s">
        <v>773</v>
      </c>
      <c r="J41" s="54" t="s">
        <v>302</v>
      </c>
      <c r="K41" s="54" t="s">
        <v>14</v>
      </c>
      <c r="L41" s="62" t="s">
        <v>69</v>
      </c>
      <c r="M41" s="59"/>
      <c r="N41" s="63">
        <v>44589</v>
      </c>
      <c r="O41" s="54" t="s">
        <v>27</v>
      </c>
      <c r="P41" s="54" t="s">
        <v>741</v>
      </c>
      <c r="Q41" s="54" t="s">
        <v>1895</v>
      </c>
      <c r="R41" s="54" t="s">
        <v>146</v>
      </c>
      <c r="S41" s="55" t="s">
        <v>1</v>
      </c>
      <c r="T41" s="64"/>
      <c r="V41" s="64"/>
      <c r="W41" s="64"/>
      <c r="X41" s="64"/>
    </row>
    <row r="42" spans="1:24" ht="15" customHeight="1" x14ac:dyDescent="0.25">
      <c r="A42" s="55">
        <v>1208</v>
      </c>
      <c r="B42" s="55" t="s">
        <v>441</v>
      </c>
      <c r="C42" s="54" t="s">
        <v>442</v>
      </c>
      <c r="D42" s="61">
        <v>50</v>
      </c>
      <c r="E42" s="54" t="s">
        <v>165</v>
      </c>
      <c r="F42" s="54" t="s">
        <v>2</v>
      </c>
      <c r="G42" s="62" t="s">
        <v>1</v>
      </c>
      <c r="H42" s="66" t="s">
        <v>3</v>
      </c>
      <c r="I42" s="66" t="s">
        <v>773</v>
      </c>
      <c r="J42" s="54" t="s">
        <v>302</v>
      </c>
      <c r="K42" s="54" t="s">
        <v>14</v>
      </c>
      <c r="L42" s="62" t="s">
        <v>95</v>
      </c>
      <c r="M42" s="59"/>
      <c r="N42" s="63">
        <v>44589</v>
      </c>
      <c r="O42" s="54" t="s">
        <v>6</v>
      </c>
      <c r="P42" s="54" t="s">
        <v>126</v>
      </c>
      <c r="Q42" s="54" t="s">
        <v>2270</v>
      </c>
      <c r="R42" s="54" t="s">
        <v>1</v>
      </c>
      <c r="S42" s="55" t="s">
        <v>1</v>
      </c>
      <c r="T42" s="64"/>
      <c r="V42" s="64"/>
      <c r="W42" s="64"/>
      <c r="X42" s="64"/>
    </row>
    <row r="43" spans="1:24" ht="15" customHeight="1" x14ac:dyDescent="0.25">
      <c r="A43" s="55">
        <v>1209</v>
      </c>
      <c r="B43" s="55" t="s">
        <v>89</v>
      </c>
      <c r="C43" s="54" t="s">
        <v>652</v>
      </c>
      <c r="D43" s="61">
        <v>57</v>
      </c>
      <c r="E43" s="54" t="s">
        <v>165</v>
      </c>
      <c r="F43" s="54" t="s">
        <v>2</v>
      </c>
      <c r="G43" s="62" t="s">
        <v>1</v>
      </c>
      <c r="H43" s="66" t="s">
        <v>3</v>
      </c>
      <c r="I43" s="66" t="s">
        <v>773</v>
      </c>
      <c r="J43" s="54" t="s">
        <v>302</v>
      </c>
      <c r="K43" s="54" t="s">
        <v>14</v>
      </c>
      <c r="L43" s="62" t="s">
        <v>43</v>
      </c>
      <c r="M43" s="59"/>
      <c r="N43" s="63">
        <v>44590</v>
      </c>
      <c r="O43" s="54" t="s">
        <v>27</v>
      </c>
      <c r="P43" s="54" t="s">
        <v>126</v>
      </c>
      <c r="Q43" s="54" t="s">
        <v>2270</v>
      </c>
      <c r="R43" s="54" t="s">
        <v>1</v>
      </c>
      <c r="S43" s="55" t="s">
        <v>1</v>
      </c>
      <c r="T43" s="64"/>
      <c r="V43" s="64"/>
      <c r="W43" s="64"/>
      <c r="X43" s="64"/>
    </row>
    <row r="44" spans="1:24" ht="15" customHeight="1" x14ac:dyDescent="0.25">
      <c r="A44" s="55">
        <v>1211</v>
      </c>
      <c r="B44" s="54" t="s">
        <v>367</v>
      </c>
      <c r="C44" s="55" t="s">
        <v>368</v>
      </c>
      <c r="D44" s="61">
        <v>22</v>
      </c>
      <c r="E44" s="54" t="s">
        <v>163</v>
      </c>
      <c r="F44" s="54" t="s">
        <v>2</v>
      </c>
      <c r="G44" s="62" t="s">
        <v>1</v>
      </c>
      <c r="H44" s="66" t="s">
        <v>3</v>
      </c>
      <c r="I44" s="54" t="s">
        <v>4</v>
      </c>
      <c r="J44" s="54" t="s">
        <v>302</v>
      </c>
      <c r="K44" s="54" t="s">
        <v>5</v>
      </c>
      <c r="L44" s="62" t="s">
        <v>1132</v>
      </c>
      <c r="M44" s="59">
        <v>44496</v>
      </c>
      <c r="N44" s="63">
        <v>44592</v>
      </c>
      <c r="O44" s="54" t="s">
        <v>6</v>
      </c>
      <c r="P44" s="54" t="s">
        <v>741</v>
      </c>
      <c r="Q44" s="54" t="s">
        <v>40</v>
      </c>
      <c r="R44" s="54" t="s">
        <v>1</v>
      </c>
      <c r="S44" s="54" t="s">
        <v>1</v>
      </c>
      <c r="T44" s="64"/>
      <c r="V44" s="64"/>
      <c r="W44" s="64"/>
      <c r="X44" s="64"/>
    </row>
    <row r="45" spans="1:24" ht="15" customHeight="1" x14ac:dyDescent="0.25">
      <c r="A45" s="55">
        <v>1212</v>
      </c>
      <c r="B45" s="55" t="s">
        <v>480</v>
      </c>
      <c r="C45" s="54" t="s">
        <v>481</v>
      </c>
      <c r="D45" s="61">
        <v>24</v>
      </c>
      <c r="E45" s="54" t="s">
        <v>163</v>
      </c>
      <c r="F45" s="54" t="s">
        <v>2</v>
      </c>
      <c r="G45" s="62" t="s">
        <v>1</v>
      </c>
      <c r="H45" s="66" t="s">
        <v>3</v>
      </c>
      <c r="I45" s="66" t="s">
        <v>773</v>
      </c>
      <c r="J45" s="54" t="s">
        <v>302</v>
      </c>
      <c r="K45" s="54" t="s">
        <v>14</v>
      </c>
      <c r="L45" s="62" t="s">
        <v>1814</v>
      </c>
      <c r="M45" s="59"/>
      <c r="N45" s="63">
        <v>44593</v>
      </c>
      <c r="O45" s="54" t="s">
        <v>27</v>
      </c>
      <c r="P45" s="54" t="s">
        <v>126</v>
      </c>
      <c r="Q45" s="54" t="s">
        <v>190</v>
      </c>
      <c r="R45" s="54" t="s">
        <v>1874</v>
      </c>
      <c r="S45" s="55" t="s">
        <v>1</v>
      </c>
      <c r="T45" s="64"/>
      <c r="V45" s="64"/>
      <c r="W45" s="64"/>
      <c r="X45" s="64"/>
    </row>
    <row r="46" spans="1:24" ht="15" customHeight="1" x14ac:dyDescent="0.25">
      <c r="A46" s="55">
        <v>1213</v>
      </c>
      <c r="B46" s="55" t="s">
        <v>533</v>
      </c>
      <c r="C46" s="54" t="s">
        <v>534</v>
      </c>
      <c r="D46" s="61">
        <v>45</v>
      </c>
      <c r="E46" s="54" t="s">
        <v>166</v>
      </c>
      <c r="F46" s="54" t="s">
        <v>2</v>
      </c>
      <c r="G46" s="62" t="s">
        <v>1</v>
      </c>
      <c r="H46" s="66" t="s">
        <v>3</v>
      </c>
      <c r="I46" s="66" t="s">
        <v>773</v>
      </c>
      <c r="J46" s="54" t="s">
        <v>302</v>
      </c>
      <c r="K46" s="54" t="s">
        <v>14</v>
      </c>
      <c r="L46" s="62" t="s">
        <v>42</v>
      </c>
      <c r="M46" s="59"/>
      <c r="N46" s="63">
        <v>44593</v>
      </c>
      <c r="O46" s="54" t="s">
        <v>6</v>
      </c>
      <c r="P46" s="54" t="s">
        <v>126</v>
      </c>
      <c r="Q46" s="54" t="s">
        <v>2269</v>
      </c>
      <c r="R46" s="54" t="s">
        <v>228</v>
      </c>
      <c r="S46" s="55" t="s">
        <v>1</v>
      </c>
      <c r="T46" s="64"/>
      <c r="V46" s="64"/>
      <c r="W46" s="64"/>
      <c r="X46" s="64"/>
    </row>
    <row r="47" spans="1:24" ht="15" customHeight="1" x14ac:dyDescent="0.25">
      <c r="A47" s="55">
        <v>1215</v>
      </c>
      <c r="B47" s="55" t="s">
        <v>435</v>
      </c>
      <c r="C47" s="54" t="s">
        <v>436</v>
      </c>
      <c r="D47" s="61">
        <v>52</v>
      </c>
      <c r="E47" s="54" t="s">
        <v>165</v>
      </c>
      <c r="F47" s="54" t="s">
        <v>2</v>
      </c>
      <c r="G47" s="62" t="s">
        <v>1</v>
      </c>
      <c r="H47" s="66" t="s">
        <v>3</v>
      </c>
      <c r="I47" s="66" t="s">
        <v>773</v>
      </c>
      <c r="J47" s="54" t="s">
        <v>302</v>
      </c>
      <c r="K47" s="54" t="s">
        <v>14</v>
      </c>
      <c r="L47" s="62" t="s">
        <v>51</v>
      </c>
      <c r="M47" s="59"/>
      <c r="N47" s="63">
        <v>44594</v>
      </c>
      <c r="O47" s="54" t="s">
        <v>27</v>
      </c>
      <c r="P47" s="54" t="s">
        <v>126</v>
      </c>
      <c r="Q47" s="54" t="s">
        <v>2266</v>
      </c>
      <c r="R47" s="54" t="s">
        <v>1857</v>
      </c>
      <c r="S47" s="55" t="s">
        <v>1</v>
      </c>
      <c r="T47" s="64"/>
      <c r="V47" s="64"/>
      <c r="W47" s="64"/>
      <c r="X47" s="64"/>
    </row>
    <row r="48" spans="1:24" ht="15" customHeight="1" x14ac:dyDescent="0.25">
      <c r="A48" s="55">
        <v>1216</v>
      </c>
      <c r="B48" s="54" t="s">
        <v>1596</v>
      </c>
      <c r="C48" s="55" t="s">
        <v>1597</v>
      </c>
      <c r="D48" s="61">
        <v>65</v>
      </c>
      <c r="E48" s="54" t="s">
        <v>25</v>
      </c>
      <c r="F48" s="54" t="s">
        <v>2</v>
      </c>
      <c r="G48" s="62" t="s">
        <v>1</v>
      </c>
      <c r="H48" s="54" t="s">
        <v>3</v>
      </c>
      <c r="I48" s="54" t="s">
        <v>129</v>
      </c>
      <c r="J48" s="54" t="s">
        <v>302</v>
      </c>
      <c r="K48" s="54" t="s">
        <v>245</v>
      </c>
      <c r="L48" s="62" t="s">
        <v>1154</v>
      </c>
      <c r="M48" s="59"/>
      <c r="N48" s="63">
        <v>44595</v>
      </c>
      <c r="O48" s="54" t="s">
        <v>27</v>
      </c>
      <c r="P48" s="54" t="s">
        <v>126</v>
      </c>
      <c r="Q48" s="54" t="s">
        <v>135</v>
      </c>
      <c r="R48" s="54" t="s">
        <v>135</v>
      </c>
      <c r="S48" s="55" t="s">
        <v>296</v>
      </c>
      <c r="T48" s="64"/>
      <c r="V48" s="64"/>
      <c r="W48" s="64"/>
      <c r="X48" s="64"/>
    </row>
    <row r="49" spans="1:24" ht="15" customHeight="1" x14ac:dyDescent="0.25">
      <c r="A49" s="55">
        <v>1218</v>
      </c>
      <c r="B49" s="55" t="s">
        <v>257</v>
      </c>
      <c r="C49" s="54" t="s">
        <v>547</v>
      </c>
      <c r="D49" s="61">
        <v>70</v>
      </c>
      <c r="E49" s="54" t="s">
        <v>25</v>
      </c>
      <c r="F49" s="54" t="s">
        <v>2</v>
      </c>
      <c r="G49" s="62" t="s">
        <v>1</v>
      </c>
      <c r="H49" s="66" t="s">
        <v>3</v>
      </c>
      <c r="I49" s="66" t="s">
        <v>773</v>
      </c>
      <c r="J49" s="54" t="s">
        <v>302</v>
      </c>
      <c r="K49" s="54" t="s">
        <v>14</v>
      </c>
      <c r="L49" s="62" t="s">
        <v>49</v>
      </c>
      <c r="M49" s="59"/>
      <c r="N49" s="63">
        <v>44595</v>
      </c>
      <c r="O49" s="54" t="s">
        <v>27</v>
      </c>
      <c r="P49" s="54" t="s">
        <v>126</v>
      </c>
      <c r="Q49" s="54" t="s">
        <v>135</v>
      </c>
      <c r="R49" s="54" t="s">
        <v>135</v>
      </c>
      <c r="S49" s="55" t="s">
        <v>1</v>
      </c>
      <c r="T49" s="64"/>
      <c r="V49" s="64"/>
      <c r="W49" s="64"/>
      <c r="X49" s="64"/>
    </row>
    <row r="50" spans="1:24" ht="15" customHeight="1" x14ac:dyDescent="0.25">
      <c r="A50" s="55">
        <v>1219</v>
      </c>
      <c r="B50" s="55" t="s">
        <v>109</v>
      </c>
      <c r="C50" s="54" t="s">
        <v>391</v>
      </c>
      <c r="D50" s="61">
        <v>53</v>
      </c>
      <c r="E50" s="54" t="s">
        <v>165</v>
      </c>
      <c r="F50" s="54" t="s">
        <v>2</v>
      </c>
      <c r="G50" s="62" t="s">
        <v>1</v>
      </c>
      <c r="H50" s="66" t="s">
        <v>3</v>
      </c>
      <c r="I50" s="66" t="s">
        <v>773</v>
      </c>
      <c r="J50" s="54" t="s">
        <v>302</v>
      </c>
      <c r="K50" s="54" t="s">
        <v>14</v>
      </c>
      <c r="L50" s="62" t="s">
        <v>144</v>
      </c>
      <c r="M50" s="59"/>
      <c r="N50" s="63">
        <v>44598</v>
      </c>
      <c r="O50" s="54" t="s">
        <v>27</v>
      </c>
      <c r="P50" s="54" t="s">
        <v>126</v>
      </c>
      <c r="Q50" s="54" t="s">
        <v>2266</v>
      </c>
      <c r="R50" s="54" t="s">
        <v>1881</v>
      </c>
      <c r="S50" s="55" t="s">
        <v>1</v>
      </c>
      <c r="T50" s="64"/>
      <c r="V50" s="64"/>
      <c r="W50" s="64"/>
      <c r="X50" s="64"/>
    </row>
    <row r="51" spans="1:24" ht="15" customHeight="1" x14ac:dyDescent="0.25">
      <c r="A51" s="55">
        <v>1220</v>
      </c>
      <c r="B51" s="55" t="s">
        <v>109</v>
      </c>
      <c r="C51" s="55" t="s">
        <v>130</v>
      </c>
      <c r="D51" s="61">
        <v>44</v>
      </c>
      <c r="E51" s="55" t="s">
        <v>166</v>
      </c>
      <c r="F51" s="54" t="s">
        <v>2</v>
      </c>
      <c r="G51" s="60" t="s">
        <v>1</v>
      </c>
      <c r="H51" s="55" t="s">
        <v>3</v>
      </c>
      <c r="I51" s="55" t="s">
        <v>34</v>
      </c>
      <c r="J51" s="54" t="s">
        <v>302</v>
      </c>
      <c r="K51" s="54" t="s">
        <v>193</v>
      </c>
      <c r="L51" s="62" t="s">
        <v>812</v>
      </c>
      <c r="M51" s="59"/>
      <c r="N51" s="63">
        <v>44599</v>
      </c>
      <c r="O51" s="54" t="s">
        <v>27</v>
      </c>
      <c r="P51" s="54" t="s">
        <v>741</v>
      </c>
      <c r="Q51" s="55" t="s">
        <v>158</v>
      </c>
      <c r="R51" s="54" t="s">
        <v>1860</v>
      </c>
      <c r="S51" s="55" t="s">
        <v>296</v>
      </c>
      <c r="T51" s="64"/>
      <c r="V51" s="64"/>
      <c r="W51" s="64"/>
      <c r="X51" s="64"/>
    </row>
    <row r="52" spans="1:24" ht="15" customHeight="1" x14ac:dyDescent="0.25">
      <c r="A52" s="55">
        <v>1223</v>
      </c>
      <c r="B52" s="55" t="s">
        <v>1028</v>
      </c>
      <c r="C52" s="54" t="s">
        <v>642</v>
      </c>
      <c r="D52" s="61">
        <v>83</v>
      </c>
      <c r="E52" s="54" t="s">
        <v>25</v>
      </c>
      <c r="F52" s="54" t="s">
        <v>2</v>
      </c>
      <c r="G52" s="62" t="s">
        <v>1</v>
      </c>
      <c r="H52" s="66" t="s">
        <v>3</v>
      </c>
      <c r="I52" s="66" t="s">
        <v>773</v>
      </c>
      <c r="J52" s="54" t="s">
        <v>302</v>
      </c>
      <c r="K52" s="54" t="s">
        <v>14</v>
      </c>
      <c r="L52" s="62" t="s">
        <v>49</v>
      </c>
      <c r="M52" s="59"/>
      <c r="N52" s="63">
        <v>44601</v>
      </c>
      <c r="O52" s="54" t="s">
        <v>27</v>
      </c>
      <c r="P52" s="54" t="s">
        <v>126</v>
      </c>
      <c r="Q52" s="54" t="s">
        <v>2268</v>
      </c>
      <c r="R52" s="54" t="s">
        <v>227</v>
      </c>
      <c r="S52" s="55" t="s">
        <v>1</v>
      </c>
      <c r="T52" s="64"/>
      <c r="V52" s="64"/>
      <c r="W52" s="64"/>
      <c r="X52" s="64"/>
    </row>
    <row r="53" spans="1:24" ht="15" customHeight="1" x14ac:dyDescent="0.25">
      <c r="A53" s="55">
        <v>1225</v>
      </c>
      <c r="B53" s="54" t="s">
        <v>869</v>
      </c>
      <c r="C53" s="54" t="s">
        <v>869</v>
      </c>
      <c r="D53" s="61">
        <v>77</v>
      </c>
      <c r="E53" s="54" t="s">
        <v>25</v>
      </c>
      <c r="F53" s="54" t="s">
        <v>2</v>
      </c>
      <c r="G53" s="62" t="s">
        <v>1</v>
      </c>
      <c r="H53" s="54" t="s">
        <v>3</v>
      </c>
      <c r="I53" s="54" t="s">
        <v>132</v>
      </c>
      <c r="J53" s="54" t="s">
        <v>302</v>
      </c>
      <c r="K53" s="54" t="s">
        <v>160</v>
      </c>
      <c r="L53" s="60" t="s">
        <v>168</v>
      </c>
      <c r="M53" s="59">
        <v>41242</v>
      </c>
      <c r="N53" s="63">
        <v>44602</v>
      </c>
      <c r="O53" s="54" t="s">
        <v>27</v>
      </c>
      <c r="P53" s="54" t="s">
        <v>126</v>
      </c>
      <c r="Q53" s="54" t="s">
        <v>135</v>
      </c>
      <c r="R53" s="54" t="s">
        <v>135</v>
      </c>
      <c r="S53" s="54" t="s">
        <v>1</v>
      </c>
      <c r="T53" s="64"/>
      <c r="V53" s="64"/>
      <c r="W53" s="64"/>
      <c r="X53" s="64"/>
    </row>
    <row r="54" spans="1:24" ht="15" customHeight="1" x14ac:dyDescent="0.25">
      <c r="A54" s="55">
        <v>1226</v>
      </c>
      <c r="B54" s="54" t="s">
        <v>369</v>
      </c>
      <c r="C54" s="55" t="s">
        <v>241</v>
      </c>
      <c r="D54" s="61"/>
      <c r="E54" s="54" t="s">
        <v>1</v>
      </c>
      <c r="F54" s="54" t="s">
        <v>2</v>
      </c>
      <c r="G54" s="62" t="s">
        <v>1</v>
      </c>
      <c r="H54" s="66" t="s">
        <v>3</v>
      </c>
      <c r="I54" s="54" t="s">
        <v>4</v>
      </c>
      <c r="J54" s="54" t="s">
        <v>302</v>
      </c>
      <c r="K54" s="54" t="s">
        <v>5</v>
      </c>
      <c r="L54" s="62" t="s">
        <v>1796</v>
      </c>
      <c r="M54" s="59">
        <v>44312</v>
      </c>
      <c r="N54" s="63">
        <v>44602</v>
      </c>
      <c r="O54" s="54" t="s">
        <v>6</v>
      </c>
      <c r="P54" s="54" t="s">
        <v>741</v>
      </c>
      <c r="Q54" s="54" t="s">
        <v>40</v>
      </c>
      <c r="R54" s="54" t="s">
        <v>1</v>
      </c>
      <c r="S54" s="54" t="s">
        <v>1</v>
      </c>
      <c r="T54" s="64"/>
      <c r="V54" s="64"/>
      <c r="W54" s="64"/>
      <c r="X54" s="64"/>
    </row>
    <row r="55" spans="1:24" ht="15" customHeight="1" x14ac:dyDescent="0.25">
      <c r="A55" s="55">
        <v>1227</v>
      </c>
      <c r="B55" s="55" t="s">
        <v>1909</v>
      </c>
      <c r="C55" s="54" t="s">
        <v>1908</v>
      </c>
      <c r="D55" s="61">
        <v>28</v>
      </c>
      <c r="E55" s="54" t="s">
        <v>163</v>
      </c>
      <c r="F55" s="54" t="s">
        <v>2</v>
      </c>
      <c r="G55" s="62" t="s">
        <v>122</v>
      </c>
      <c r="H55" s="54" t="s">
        <v>122</v>
      </c>
      <c r="I55" s="54" t="s">
        <v>773</v>
      </c>
      <c r="J55" s="54" t="s">
        <v>302</v>
      </c>
      <c r="K55" s="54" t="s">
        <v>123</v>
      </c>
      <c r="L55" s="62" t="s">
        <v>124</v>
      </c>
      <c r="M55" s="59"/>
      <c r="N55" s="63">
        <v>44603</v>
      </c>
      <c r="O55" s="54" t="s">
        <v>27</v>
      </c>
      <c r="P55" s="54" t="s">
        <v>741</v>
      </c>
      <c r="Q55" s="54" t="s">
        <v>158</v>
      </c>
      <c r="R55" s="54" t="s">
        <v>1860</v>
      </c>
      <c r="S55" s="55" t="s">
        <v>296</v>
      </c>
      <c r="T55" s="64"/>
      <c r="V55" s="64"/>
      <c r="W55" s="64"/>
      <c r="X55" s="64"/>
    </row>
    <row r="56" spans="1:24" ht="15" customHeight="1" x14ac:dyDescent="0.25">
      <c r="A56" s="55">
        <v>1228</v>
      </c>
      <c r="B56" s="54" t="s">
        <v>370</v>
      </c>
      <c r="C56" s="55" t="s">
        <v>371</v>
      </c>
      <c r="D56" s="61">
        <v>33</v>
      </c>
      <c r="E56" s="54" t="s">
        <v>164</v>
      </c>
      <c r="F56" s="54" t="s">
        <v>2</v>
      </c>
      <c r="G56" s="62" t="s">
        <v>1</v>
      </c>
      <c r="H56" s="66" t="s">
        <v>3</v>
      </c>
      <c r="I56" s="54" t="s">
        <v>4</v>
      </c>
      <c r="J56" s="54" t="s">
        <v>302</v>
      </c>
      <c r="K56" s="54" t="s">
        <v>5</v>
      </c>
      <c r="L56" s="54" t="s">
        <v>1800</v>
      </c>
      <c r="M56" s="59">
        <v>44582</v>
      </c>
      <c r="N56" s="63">
        <v>44603</v>
      </c>
      <c r="O56" s="54" t="s">
        <v>27</v>
      </c>
      <c r="P56" s="54" t="s">
        <v>865</v>
      </c>
      <c r="Q56" s="54" t="s">
        <v>865</v>
      </c>
      <c r="R56" s="54" t="s">
        <v>1</v>
      </c>
      <c r="S56" s="54" t="s">
        <v>1</v>
      </c>
      <c r="T56" s="64"/>
      <c r="V56" s="64"/>
      <c r="W56" s="64"/>
      <c r="X56" s="64"/>
    </row>
    <row r="57" spans="1:24" ht="15" customHeight="1" x14ac:dyDescent="0.25">
      <c r="A57" s="55">
        <v>1230</v>
      </c>
      <c r="B57" s="54" t="s">
        <v>291</v>
      </c>
      <c r="C57" s="82" t="s">
        <v>292</v>
      </c>
      <c r="D57" s="61">
        <v>45</v>
      </c>
      <c r="E57" s="54" t="s">
        <v>166</v>
      </c>
      <c r="F57" s="54" t="s">
        <v>2</v>
      </c>
      <c r="G57" s="62" t="s">
        <v>1</v>
      </c>
      <c r="H57" s="55" t="s">
        <v>3</v>
      </c>
      <c r="I57" s="54" t="s">
        <v>119</v>
      </c>
      <c r="J57" s="54" t="s">
        <v>302</v>
      </c>
      <c r="K57" s="54" t="s">
        <v>290</v>
      </c>
      <c r="L57" s="62" t="s">
        <v>287</v>
      </c>
      <c r="M57" s="59">
        <v>44047</v>
      </c>
      <c r="N57" s="63">
        <v>44605</v>
      </c>
      <c r="O57" s="54" t="s">
        <v>27</v>
      </c>
      <c r="P57" s="54" t="s">
        <v>741</v>
      </c>
      <c r="Q57" s="54" t="s">
        <v>1895</v>
      </c>
      <c r="R57" s="54" t="s">
        <v>1</v>
      </c>
      <c r="S57" s="54" t="s">
        <v>296</v>
      </c>
      <c r="T57" s="64"/>
      <c r="V57" s="64"/>
      <c r="W57" s="64"/>
      <c r="X57" s="64"/>
    </row>
    <row r="58" spans="1:24" ht="15" customHeight="1" x14ac:dyDescent="0.25">
      <c r="A58" s="55">
        <v>1231</v>
      </c>
      <c r="B58" s="54" t="s">
        <v>960</v>
      </c>
      <c r="C58" s="55" t="s">
        <v>1067</v>
      </c>
      <c r="D58" s="61">
        <v>25</v>
      </c>
      <c r="E58" s="54" t="s">
        <v>163</v>
      </c>
      <c r="F58" s="54" t="s">
        <v>2</v>
      </c>
      <c r="G58" s="62" t="s">
        <v>1</v>
      </c>
      <c r="H58" s="54" t="s">
        <v>3</v>
      </c>
      <c r="I58" s="54" t="s">
        <v>16</v>
      </c>
      <c r="J58" s="54" t="s">
        <v>302</v>
      </c>
      <c r="K58" s="54" t="s">
        <v>197</v>
      </c>
      <c r="L58" s="62" t="s">
        <v>359</v>
      </c>
      <c r="M58" s="59">
        <v>44600</v>
      </c>
      <c r="N58" s="63">
        <v>44606</v>
      </c>
      <c r="O58" s="54" t="s">
        <v>6</v>
      </c>
      <c r="P58" s="54" t="s">
        <v>741</v>
      </c>
      <c r="Q58" s="54" t="s">
        <v>40</v>
      </c>
      <c r="R58" s="54" t="s">
        <v>742</v>
      </c>
      <c r="S58" s="54" t="s">
        <v>1</v>
      </c>
      <c r="T58" s="64"/>
      <c r="V58" s="64"/>
      <c r="W58" s="64"/>
      <c r="X58" s="64"/>
    </row>
    <row r="59" spans="1:24" ht="15" customHeight="1" x14ac:dyDescent="0.25">
      <c r="A59" s="55">
        <v>1232</v>
      </c>
      <c r="B59" s="55" t="s">
        <v>1917</v>
      </c>
      <c r="C59" s="54" t="s">
        <v>1916</v>
      </c>
      <c r="D59" s="61">
        <v>47</v>
      </c>
      <c r="E59" s="54" t="s">
        <v>166</v>
      </c>
      <c r="F59" s="54" t="s">
        <v>2</v>
      </c>
      <c r="G59" s="62" t="s">
        <v>122</v>
      </c>
      <c r="H59" s="54" t="s">
        <v>122</v>
      </c>
      <c r="I59" s="54" t="s">
        <v>773</v>
      </c>
      <c r="J59" s="54" t="s">
        <v>302</v>
      </c>
      <c r="K59" s="54" t="s">
        <v>123</v>
      </c>
      <c r="L59" s="62" t="s">
        <v>124</v>
      </c>
      <c r="M59" s="59"/>
      <c r="N59" s="63">
        <v>44607</v>
      </c>
      <c r="O59" s="54" t="s">
        <v>6</v>
      </c>
      <c r="P59" s="54" t="s">
        <v>741</v>
      </c>
      <c r="Q59" s="54" t="s">
        <v>1895</v>
      </c>
      <c r="R59" s="54" t="s">
        <v>1</v>
      </c>
      <c r="S59" s="55" t="s">
        <v>296</v>
      </c>
      <c r="T59" s="64"/>
      <c r="V59" s="64"/>
      <c r="W59" s="64"/>
      <c r="X59" s="64"/>
    </row>
    <row r="60" spans="1:24" ht="15" customHeight="1" x14ac:dyDescent="0.25">
      <c r="A60" s="55">
        <v>1235</v>
      </c>
      <c r="B60" s="55" t="s">
        <v>461</v>
      </c>
      <c r="C60" s="54" t="s">
        <v>462</v>
      </c>
      <c r="D60" s="61">
        <v>47</v>
      </c>
      <c r="E60" s="54" t="s">
        <v>166</v>
      </c>
      <c r="F60" s="54" t="s">
        <v>2</v>
      </c>
      <c r="G60" s="62" t="s">
        <v>1</v>
      </c>
      <c r="H60" s="66" t="s">
        <v>3</v>
      </c>
      <c r="I60" s="66" t="s">
        <v>773</v>
      </c>
      <c r="J60" s="54" t="s">
        <v>302</v>
      </c>
      <c r="K60" s="54" t="s">
        <v>14</v>
      </c>
      <c r="L60" s="62" t="s">
        <v>78</v>
      </c>
      <c r="M60" s="59"/>
      <c r="N60" s="63">
        <v>44608</v>
      </c>
      <c r="O60" s="54" t="s">
        <v>27</v>
      </c>
      <c r="P60" s="54" t="s">
        <v>126</v>
      </c>
      <c r="Q60" s="54" t="s">
        <v>2268</v>
      </c>
      <c r="R60" s="54" t="s">
        <v>227</v>
      </c>
      <c r="S60" s="55" t="s">
        <v>1</v>
      </c>
      <c r="T60" s="64"/>
      <c r="V60" s="64"/>
      <c r="W60" s="64"/>
      <c r="X60" s="64"/>
    </row>
    <row r="61" spans="1:24" ht="15" customHeight="1" x14ac:dyDescent="0.25">
      <c r="A61" s="55">
        <v>1237</v>
      </c>
      <c r="B61" s="55" t="s">
        <v>81</v>
      </c>
      <c r="C61" s="54" t="s">
        <v>414</v>
      </c>
      <c r="D61" s="61">
        <v>52</v>
      </c>
      <c r="E61" s="54" t="s">
        <v>165</v>
      </c>
      <c r="F61" s="54" t="s">
        <v>2</v>
      </c>
      <c r="G61" s="62" t="s">
        <v>1</v>
      </c>
      <c r="H61" s="66" t="s">
        <v>3</v>
      </c>
      <c r="I61" s="66" t="s">
        <v>773</v>
      </c>
      <c r="J61" s="54" t="s">
        <v>302</v>
      </c>
      <c r="K61" s="54" t="s">
        <v>14</v>
      </c>
      <c r="L61" s="62" t="s">
        <v>56</v>
      </c>
      <c r="M61" s="59"/>
      <c r="N61" s="63">
        <v>44609</v>
      </c>
      <c r="O61" s="54" t="s">
        <v>27</v>
      </c>
      <c r="P61" s="54" t="s">
        <v>126</v>
      </c>
      <c r="Q61" s="54" t="s">
        <v>190</v>
      </c>
      <c r="R61" s="54" t="s">
        <v>1880</v>
      </c>
      <c r="S61" s="55" t="s">
        <v>1</v>
      </c>
      <c r="T61" s="64"/>
      <c r="V61" s="64"/>
      <c r="W61" s="64"/>
      <c r="X61" s="64"/>
    </row>
    <row r="62" spans="1:24" ht="15" customHeight="1" x14ac:dyDescent="0.25">
      <c r="A62" s="55">
        <v>1239</v>
      </c>
      <c r="B62" s="55" t="s">
        <v>1913</v>
      </c>
      <c r="C62" s="54" t="s">
        <v>1912</v>
      </c>
      <c r="D62" s="61">
        <v>29</v>
      </c>
      <c r="E62" s="54" t="s">
        <v>163</v>
      </c>
      <c r="F62" s="54" t="s">
        <v>2</v>
      </c>
      <c r="G62" s="62" t="s">
        <v>122</v>
      </c>
      <c r="H62" s="54" t="s">
        <v>122</v>
      </c>
      <c r="I62" s="54" t="s">
        <v>773</v>
      </c>
      <c r="J62" s="54" t="s">
        <v>302</v>
      </c>
      <c r="K62" s="54" t="s">
        <v>123</v>
      </c>
      <c r="L62" s="62" t="s">
        <v>124</v>
      </c>
      <c r="M62" s="59"/>
      <c r="N62" s="63">
        <v>44610</v>
      </c>
      <c r="O62" s="54" t="s">
        <v>27</v>
      </c>
      <c r="P62" s="54" t="s">
        <v>741</v>
      </c>
      <c r="Q62" s="54" t="s">
        <v>1895</v>
      </c>
      <c r="R62" s="54" t="s">
        <v>1</v>
      </c>
      <c r="S62" s="55" t="s">
        <v>296</v>
      </c>
      <c r="T62" s="64"/>
      <c r="V62" s="64"/>
      <c r="W62" s="64"/>
      <c r="X62" s="64"/>
    </row>
    <row r="63" spans="1:24" ht="15" customHeight="1" x14ac:dyDescent="0.25">
      <c r="A63" s="55">
        <v>1241</v>
      </c>
      <c r="B63" s="54" t="s">
        <v>946</v>
      </c>
      <c r="C63" s="55" t="s">
        <v>1055</v>
      </c>
      <c r="D63" s="61">
        <v>25</v>
      </c>
      <c r="E63" s="54" t="s">
        <v>163</v>
      </c>
      <c r="F63" s="54" t="s">
        <v>2</v>
      </c>
      <c r="G63" s="62" t="s">
        <v>1</v>
      </c>
      <c r="H63" s="54" t="s">
        <v>3</v>
      </c>
      <c r="I63" s="54" t="s">
        <v>38</v>
      </c>
      <c r="J63" s="54" t="s">
        <v>302</v>
      </c>
      <c r="K63" s="54" t="s">
        <v>39</v>
      </c>
      <c r="L63" s="62" t="s">
        <v>196</v>
      </c>
      <c r="M63" s="59">
        <v>44361</v>
      </c>
      <c r="N63" s="63">
        <v>44610</v>
      </c>
      <c r="O63" s="54" t="s">
        <v>27</v>
      </c>
      <c r="P63" s="54" t="s">
        <v>126</v>
      </c>
      <c r="Q63" s="54" t="s">
        <v>135</v>
      </c>
      <c r="R63" s="54" t="s">
        <v>135</v>
      </c>
      <c r="S63" s="54" t="s">
        <v>1</v>
      </c>
      <c r="T63" s="64"/>
      <c r="V63" s="64"/>
      <c r="W63" s="64"/>
      <c r="X63" s="64"/>
    </row>
    <row r="64" spans="1:24" ht="15" customHeight="1" x14ac:dyDescent="0.25">
      <c r="A64" s="55">
        <v>1242</v>
      </c>
      <c r="B64" s="55" t="s">
        <v>584</v>
      </c>
      <c r="C64" s="54" t="s">
        <v>585</v>
      </c>
      <c r="D64" s="61">
        <v>30</v>
      </c>
      <c r="E64" s="54" t="s">
        <v>164</v>
      </c>
      <c r="F64" s="54" t="s">
        <v>2</v>
      </c>
      <c r="G64" s="62" t="s">
        <v>1</v>
      </c>
      <c r="H64" s="66" t="s">
        <v>3</v>
      </c>
      <c r="I64" s="66" t="s">
        <v>773</v>
      </c>
      <c r="J64" s="54" t="s">
        <v>302</v>
      </c>
      <c r="K64" s="54" t="s">
        <v>14</v>
      </c>
      <c r="L64" s="62" t="s">
        <v>57</v>
      </c>
      <c r="M64" s="59"/>
      <c r="N64" s="63">
        <v>44611</v>
      </c>
      <c r="O64" s="54" t="s">
        <v>27</v>
      </c>
      <c r="P64" s="54" t="s">
        <v>126</v>
      </c>
      <c r="Q64" s="54" t="s">
        <v>2268</v>
      </c>
      <c r="R64" s="54" t="s">
        <v>227</v>
      </c>
      <c r="S64" s="55" t="s">
        <v>1</v>
      </c>
      <c r="T64" s="64"/>
      <c r="V64" s="64"/>
      <c r="W64" s="64"/>
      <c r="X64" s="64"/>
    </row>
    <row r="65" spans="1:24" ht="15" customHeight="1" x14ac:dyDescent="0.25">
      <c r="A65" s="55">
        <v>1243</v>
      </c>
      <c r="B65" s="55" t="s">
        <v>578</v>
      </c>
      <c r="C65" s="54" t="s">
        <v>579</v>
      </c>
      <c r="D65" s="61">
        <v>46</v>
      </c>
      <c r="E65" s="54" t="s">
        <v>166</v>
      </c>
      <c r="F65" s="54" t="s">
        <v>2</v>
      </c>
      <c r="G65" s="62" t="s">
        <v>1</v>
      </c>
      <c r="H65" s="66" t="s">
        <v>3</v>
      </c>
      <c r="I65" s="66" t="s">
        <v>773</v>
      </c>
      <c r="J65" s="54" t="s">
        <v>302</v>
      </c>
      <c r="K65" s="54" t="s">
        <v>14</v>
      </c>
      <c r="L65" s="62" t="s">
        <v>67</v>
      </c>
      <c r="M65" s="59"/>
      <c r="N65" s="63">
        <v>44611</v>
      </c>
      <c r="O65" s="54" t="s">
        <v>27</v>
      </c>
      <c r="P65" s="54" t="s">
        <v>126</v>
      </c>
      <c r="Q65" s="54" t="s">
        <v>136</v>
      </c>
      <c r="R65" s="54" t="s">
        <v>1878</v>
      </c>
      <c r="S65" s="55" t="s">
        <v>1</v>
      </c>
      <c r="T65" s="64"/>
      <c r="V65" s="64"/>
      <c r="W65" s="64"/>
      <c r="X65" s="64"/>
    </row>
    <row r="66" spans="1:24" ht="15" customHeight="1" x14ac:dyDescent="0.25">
      <c r="A66" s="55">
        <v>1245</v>
      </c>
      <c r="B66" s="55" t="s">
        <v>545</v>
      </c>
      <c r="C66" s="54" t="s">
        <v>546</v>
      </c>
      <c r="D66" s="61">
        <v>36</v>
      </c>
      <c r="E66" s="54" t="s">
        <v>164</v>
      </c>
      <c r="F66" s="54" t="s">
        <v>2</v>
      </c>
      <c r="G66" s="62" t="s">
        <v>1</v>
      </c>
      <c r="H66" s="66" t="s">
        <v>3</v>
      </c>
      <c r="I66" s="66" t="s">
        <v>773</v>
      </c>
      <c r="J66" s="54" t="s">
        <v>302</v>
      </c>
      <c r="K66" s="54" t="s">
        <v>14</v>
      </c>
      <c r="L66" s="62" t="s">
        <v>94</v>
      </c>
      <c r="M66" s="59"/>
      <c r="N66" s="63">
        <v>44613</v>
      </c>
      <c r="O66" s="54" t="s">
        <v>27</v>
      </c>
      <c r="P66" s="54" t="s">
        <v>126</v>
      </c>
      <c r="Q66" s="54" t="s">
        <v>2267</v>
      </c>
      <c r="R66" s="54" t="s">
        <v>1860</v>
      </c>
      <c r="S66" s="55" t="s">
        <v>1</v>
      </c>
      <c r="T66" s="64"/>
      <c r="V66" s="64"/>
      <c r="W66" s="64"/>
      <c r="X66" s="64"/>
    </row>
    <row r="67" spans="1:24" ht="15" customHeight="1" x14ac:dyDescent="0.25">
      <c r="A67" s="55">
        <v>1247</v>
      </c>
      <c r="B67" s="54" t="s">
        <v>948</v>
      </c>
      <c r="C67" s="55" t="s">
        <v>1058</v>
      </c>
      <c r="D67" s="61">
        <v>63</v>
      </c>
      <c r="E67" s="54" t="s">
        <v>25</v>
      </c>
      <c r="F67" s="54" t="s">
        <v>2</v>
      </c>
      <c r="G67" s="62" t="s">
        <v>1</v>
      </c>
      <c r="H67" s="54" t="s">
        <v>3</v>
      </c>
      <c r="I67" s="54" t="s">
        <v>38</v>
      </c>
      <c r="J67" s="54" t="s">
        <v>302</v>
      </c>
      <c r="K67" s="54" t="s">
        <v>39</v>
      </c>
      <c r="L67" s="62" t="s">
        <v>1786</v>
      </c>
      <c r="M67" s="59">
        <v>42054</v>
      </c>
      <c r="N67" s="63">
        <v>44615</v>
      </c>
      <c r="O67" s="54" t="s">
        <v>27</v>
      </c>
      <c r="P67" s="54" t="s">
        <v>865</v>
      </c>
      <c r="Q67" s="54" t="s">
        <v>865</v>
      </c>
      <c r="R67" s="54" t="s">
        <v>1</v>
      </c>
      <c r="S67" s="54" t="s">
        <v>1</v>
      </c>
      <c r="T67" s="64"/>
      <c r="V67" s="64"/>
      <c r="W67" s="64"/>
      <c r="X67" s="64"/>
    </row>
    <row r="68" spans="1:24" ht="15" customHeight="1" x14ac:dyDescent="0.25">
      <c r="A68" s="55">
        <v>1249</v>
      </c>
      <c r="B68" s="54" t="s">
        <v>986</v>
      </c>
      <c r="C68" s="55" t="s">
        <v>1089</v>
      </c>
      <c r="D68" s="61">
        <v>64</v>
      </c>
      <c r="E68" s="54" t="s">
        <v>25</v>
      </c>
      <c r="F68" s="54" t="s">
        <v>2</v>
      </c>
      <c r="G68" s="62" t="s">
        <v>1</v>
      </c>
      <c r="H68" s="54" t="s">
        <v>3</v>
      </c>
      <c r="I68" s="54" t="s">
        <v>268</v>
      </c>
      <c r="J68" s="54" t="s">
        <v>302</v>
      </c>
      <c r="K68" s="54" t="s">
        <v>246</v>
      </c>
      <c r="L68" s="62" t="s">
        <v>1784</v>
      </c>
      <c r="M68" s="59">
        <v>40844</v>
      </c>
      <c r="N68" s="63">
        <v>44616</v>
      </c>
      <c r="O68" s="54" t="s">
        <v>27</v>
      </c>
      <c r="P68" s="54" t="s">
        <v>126</v>
      </c>
      <c r="Q68" s="55" t="s">
        <v>2266</v>
      </c>
      <c r="R68" s="54" t="s">
        <v>1860</v>
      </c>
      <c r="S68" s="54" t="s">
        <v>1</v>
      </c>
      <c r="T68" s="64"/>
      <c r="V68" s="64"/>
      <c r="W68" s="64"/>
      <c r="X68" s="64"/>
    </row>
    <row r="69" spans="1:24" ht="15" customHeight="1" x14ac:dyDescent="0.25">
      <c r="A69" s="55">
        <v>1250</v>
      </c>
      <c r="B69" s="55" t="s">
        <v>869</v>
      </c>
      <c r="C69" s="55" t="s">
        <v>869</v>
      </c>
      <c r="D69" s="61"/>
      <c r="E69" s="55" t="s">
        <v>1</v>
      </c>
      <c r="F69" s="54" t="s">
        <v>2</v>
      </c>
      <c r="G69" s="60" t="s">
        <v>1</v>
      </c>
      <c r="H69" s="55" t="s">
        <v>3</v>
      </c>
      <c r="I69" s="55" t="s">
        <v>34</v>
      </c>
      <c r="J69" s="54" t="s">
        <v>302</v>
      </c>
      <c r="K69" s="54" t="s">
        <v>193</v>
      </c>
      <c r="L69" s="62" t="s">
        <v>792</v>
      </c>
      <c r="M69" s="59"/>
      <c r="N69" s="63">
        <v>44617</v>
      </c>
      <c r="O69" s="55" t="s">
        <v>6</v>
      </c>
      <c r="P69" s="54" t="s">
        <v>126</v>
      </c>
      <c r="Q69" s="54" t="s">
        <v>136</v>
      </c>
      <c r="R69" s="54" t="s">
        <v>1879</v>
      </c>
      <c r="S69" s="54" t="s">
        <v>1</v>
      </c>
      <c r="T69" s="64"/>
      <c r="V69" s="64"/>
      <c r="W69" s="64"/>
      <c r="X69" s="64"/>
    </row>
    <row r="70" spans="1:24" ht="15" customHeight="1" x14ac:dyDescent="0.25">
      <c r="A70" s="55">
        <v>1251</v>
      </c>
      <c r="B70" s="55" t="s">
        <v>1939</v>
      </c>
      <c r="C70" s="54" t="s">
        <v>157</v>
      </c>
      <c r="D70" s="61">
        <v>76</v>
      </c>
      <c r="E70" s="54" t="s">
        <v>25</v>
      </c>
      <c r="F70" s="54" t="s">
        <v>2</v>
      </c>
      <c r="G70" s="62" t="s">
        <v>122</v>
      </c>
      <c r="H70" s="54" t="s">
        <v>122</v>
      </c>
      <c r="I70" s="54" t="s">
        <v>773</v>
      </c>
      <c r="J70" s="54" t="s">
        <v>302</v>
      </c>
      <c r="K70" s="54" t="s">
        <v>123</v>
      </c>
      <c r="L70" s="62" t="s">
        <v>127</v>
      </c>
      <c r="M70" s="59"/>
      <c r="N70" s="63">
        <v>44618</v>
      </c>
      <c r="O70" s="54" t="s">
        <v>27</v>
      </c>
      <c r="P70" s="54" t="s">
        <v>126</v>
      </c>
      <c r="Q70" s="54" t="s">
        <v>2270</v>
      </c>
      <c r="R70" s="54" t="s">
        <v>1</v>
      </c>
      <c r="S70" s="55" t="s">
        <v>296</v>
      </c>
      <c r="T70" s="64"/>
      <c r="V70" s="64"/>
      <c r="W70" s="64"/>
      <c r="X70" s="64"/>
    </row>
    <row r="71" spans="1:24" ht="15" customHeight="1" x14ac:dyDescent="0.25">
      <c r="A71" s="55">
        <v>1253</v>
      </c>
      <c r="B71" s="55" t="s">
        <v>869</v>
      </c>
      <c r="C71" s="55" t="s">
        <v>869</v>
      </c>
      <c r="D71" s="61"/>
      <c r="E71" s="55" t="s">
        <v>1</v>
      </c>
      <c r="F71" s="54" t="s">
        <v>2</v>
      </c>
      <c r="G71" s="60" t="s">
        <v>1</v>
      </c>
      <c r="H71" s="55" t="s">
        <v>3</v>
      </c>
      <c r="I71" s="55" t="s">
        <v>34</v>
      </c>
      <c r="J71" s="54" t="s">
        <v>302</v>
      </c>
      <c r="K71" s="54" t="s">
        <v>193</v>
      </c>
      <c r="L71" s="62" t="s">
        <v>792</v>
      </c>
      <c r="M71" s="59"/>
      <c r="N71" s="63">
        <v>44618</v>
      </c>
      <c r="O71" s="55" t="s">
        <v>6</v>
      </c>
      <c r="P71" s="54" t="s">
        <v>865</v>
      </c>
      <c r="Q71" s="54" t="s">
        <v>865</v>
      </c>
      <c r="R71" s="54" t="s">
        <v>1</v>
      </c>
      <c r="S71" s="54" t="s">
        <v>1</v>
      </c>
      <c r="T71" s="64"/>
      <c r="V71" s="64"/>
      <c r="W71" s="64"/>
      <c r="X71" s="64"/>
    </row>
    <row r="72" spans="1:24" ht="15" customHeight="1" x14ac:dyDescent="0.25">
      <c r="A72" s="55">
        <v>1254</v>
      </c>
      <c r="B72" s="55" t="s">
        <v>608</v>
      </c>
      <c r="C72" s="54" t="s">
        <v>609</v>
      </c>
      <c r="D72" s="61">
        <v>72</v>
      </c>
      <c r="E72" s="54" t="s">
        <v>25</v>
      </c>
      <c r="F72" s="54" t="s">
        <v>2</v>
      </c>
      <c r="G72" s="62" t="s">
        <v>1</v>
      </c>
      <c r="H72" s="66" t="s">
        <v>3</v>
      </c>
      <c r="I72" s="66" t="s">
        <v>773</v>
      </c>
      <c r="J72" s="54" t="s">
        <v>302</v>
      </c>
      <c r="K72" s="54" t="s">
        <v>14</v>
      </c>
      <c r="L72" s="62" t="s">
        <v>49</v>
      </c>
      <c r="M72" s="59"/>
      <c r="N72" s="63">
        <v>44619</v>
      </c>
      <c r="O72" s="54" t="s">
        <v>27</v>
      </c>
      <c r="P72" s="54" t="s">
        <v>126</v>
      </c>
      <c r="Q72" s="54" t="s">
        <v>2270</v>
      </c>
      <c r="R72" s="54" t="s">
        <v>1</v>
      </c>
      <c r="S72" s="55" t="s">
        <v>1</v>
      </c>
      <c r="T72" s="64"/>
      <c r="V72" s="64"/>
      <c r="W72" s="64"/>
      <c r="X72" s="64"/>
    </row>
    <row r="73" spans="1:24" ht="15" customHeight="1" x14ac:dyDescent="0.25">
      <c r="A73" s="55">
        <v>1255</v>
      </c>
      <c r="B73" s="55" t="s">
        <v>445</v>
      </c>
      <c r="C73" s="54" t="s">
        <v>446</v>
      </c>
      <c r="D73" s="61">
        <v>36</v>
      </c>
      <c r="E73" s="54" t="s">
        <v>164</v>
      </c>
      <c r="F73" s="54" t="s">
        <v>2</v>
      </c>
      <c r="G73" s="62" t="s">
        <v>1</v>
      </c>
      <c r="H73" s="66" t="s">
        <v>3</v>
      </c>
      <c r="I73" s="66" t="s">
        <v>773</v>
      </c>
      <c r="J73" s="54" t="s">
        <v>302</v>
      </c>
      <c r="K73" s="54" t="s">
        <v>14</v>
      </c>
      <c r="L73" s="62" t="s">
        <v>54</v>
      </c>
      <c r="M73" s="59"/>
      <c r="N73" s="63">
        <v>44619</v>
      </c>
      <c r="O73" s="54" t="s">
        <v>6</v>
      </c>
      <c r="P73" s="54" t="s">
        <v>741</v>
      </c>
      <c r="Q73" s="54" t="s">
        <v>40</v>
      </c>
      <c r="R73" s="54" t="s">
        <v>742</v>
      </c>
      <c r="S73" s="55" t="s">
        <v>1</v>
      </c>
      <c r="T73" s="64"/>
      <c r="V73" s="64"/>
      <c r="W73" s="64"/>
      <c r="X73" s="64"/>
    </row>
    <row r="74" spans="1:24" ht="15" customHeight="1" x14ac:dyDescent="0.25">
      <c r="A74" s="55">
        <v>1256</v>
      </c>
      <c r="B74" s="55" t="s">
        <v>350</v>
      </c>
      <c r="C74" s="54" t="s">
        <v>349</v>
      </c>
      <c r="D74" s="61">
        <v>20</v>
      </c>
      <c r="E74" s="54" t="s">
        <v>26</v>
      </c>
      <c r="F74" s="54" t="s">
        <v>2</v>
      </c>
      <c r="G74" s="62" t="s">
        <v>1</v>
      </c>
      <c r="H74" s="54" t="s">
        <v>3</v>
      </c>
      <c r="I74" s="54" t="s">
        <v>105</v>
      </c>
      <c r="J74" s="54" t="s">
        <v>302</v>
      </c>
      <c r="K74" s="54" t="s">
        <v>106</v>
      </c>
      <c r="L74" s="62" t="s">
        <v>183</v>
      </c>
      <c r="M74" s="59"/>
      <c r="N74" s="63">
        <v>44621</v>
      </c>
      <c r="O74" s="54" t="s">
        <v>6</v>
      </c>
      <c r="P74" s="54" t="s">
        <v>741</v>
      </c>
      <c r="Q74" s="54" t="s">
        <v>40</v>
      </c>
      <c r="R74" s="54" t="s">
        <v>1</v>
      </c>
      <c r="S74" s="54" t="s">
        <v>1</v>
      </c>
      <c r="T74" s="64"/>
      <c r="V74" s="64"/>
      <c r="W74" s="64"/>
      <c r="X74" s="64"/>
    </row>
    <row r="75" spans="1:24" ht="15" customHeight="1" x14ac:dyDescent="0.25">
      <c r="A75" s="55">
        <v>1259</v>
      </c>
      <c r="B75" s="55" t="s">
        <v>502</v>
      </c>
      <c r="C75" s="54" t="s">
        <v>503</v>
      </c>
      <c r="D75" s="61">
        <v>38</v>
      </c>
      <c r="E75" s="54" t="s">
        <v>164</v>
      </c>
      <c r="F75" s="54" t="s">
        <v>2</v>
      </c>
      <c r="G75" s="62" t="s">
        <v>1</v>
      </c>
      <c r="H75" s="66" t="s">
        <v>3</v>
      </c>
      <c r="I75" s="66" t="s">
        <v>773</v>
      </c>
      <c r="J75" s="54" t="s">
        <v>302</v>
      </c>
      <c r="K75" s="54" t="s">
        <v>14</v>
      </c>
      <c r="L75" s="62" t="s">
        <v>67</v>
      </c>
      <c r="M75" s="59"/>
      <c r="N75" s="63">
        <v>44622</v>
      </c>
      <c r="O75" s="54" t="s">
        <v>27</v>
      </c>
      <c r="P75" s="54" t="s">
        <v>126</v>
      </c>
      <c r="Q75" s="54" t="s">
        <v>2270</v>
      </c>
      <c r="R75" s="54" t="s">
        <v>1</v>
      </c>
      <c r="S75" s="55" t="s">
        <v>1</v>
      </c>
      <c r="T75" s="64"/>
      <c r="V75" s="64"/>
      <c r="W75" s="64"/>
      <c r="X75" s="64"/>
    </row>
    <row r="76" spans="1:24" ht="15" customHeight="1" x14ac:dyDescent="0.25">
      <c r="A76" s="55">
        <v>1260</v>
      </c>
      <c r="B76" s="55" t="s">
        <v>622</v>
      </c>
      <c r="C76" s="54" t="s">
        <v>623</v>
      </c>
      <c r="D76" s="61">
        <v>47</v>
      </c>
      <c r="E76" s="54" t="s">
        <v>166</v>
      </c>
      <c r="F76" s="54" t="s">
        <v>2</v>
      </c>
      <c r="G76" s="62" t="s">
        <v>1</v>
      </c>
      <c r="H76" s="66" t="s">
        <v>3</v>
      </c>
      <c r="I76" s="66" t="s">
        <v>773</v>
      </c>
      <c r="J76" s="54" t="s">
        <v>302</v>
      </c>
      <c r="K76" s="54" t="s">
        <v>14</v>
      </c>
      <c r="L76" s="62" t="s">
        <v>42</v>
      </c>
      <c r="M76" s="59"/>
      <c r="N76" s="63">
        <v>44622</v>
      </c>
      <c r="O76" s="54" t="s">
        <v>6</v>
      </c>
      <c r="P76" s="54" t="s">
        <v>126</v>
      </c>
      <c r="Q76" s="54" t="s">
        <v>190</v>
      </c>
      <c r="R76" s="54" t="s">
        <v>1882</v>
      </c>
      <c r="S76" s="55" t="s">
        <v>1</v>
      </c>
      <c r="T76" s="64"/>
      <c r="V76" s="64"/>
      <c r="W76" s="64"/>
      <c r="X76" s="64"/>
    </row>
    <row r="77" spans="1:24" ht="15" customHeight="1" x14ac:dyDescent="0.25">
      <c r="A77" s="55">
        <v>1261</v>
      </c>
      <c r="B77" s="55" t="s">
        <v>417</v>
      </c>
      <c r="C77" s="54" t="s">
        <v>418</v>
      </c>
      <c r="D77" s="61">
        <v>56</v>
      </c>
      <c r="E77" s="54" t="s">
        <v>165</v>
      </c>
      <c r="F77" s="54" t="s">
        <v>15</v>
      </c>
      <c r="G77" s="62" t="s">
        <v>1</v>
      </c>
      <c r="H77" s="66" t="s">
        <v>3</v>
      </c>
      <c r="I77" s="66" t="s">
        <v>773</v>
      </c>
      <c r="J77" s="54" t="s">
        <v>302</v>
      </c>
      <c r="K77" s="54" t="s">
        <v>14</v>
      </c>
      <c r="L77" s="62" t="s">
        <v>64</v>
      </c>
      <c r="M77" s="59"/>
      <c r="N77" s="63">
        <v>44623</v>
      </c>
      <c r="O77" s="54" t="s">
        <v>27</v>
      </c>
      <c r="P77" s="54" t="s">
        <v>741</v>
      </c>
      <c r="Q77" s="54" t="s">
        <v>158</v>
      </c>
      <c r="R77" s="54" t="s">
        <v>1860</v>
      </c>
      <c r="S77" s="55" t="s">
        <v>1</v>
      </c>
      <c r="T77" s="64"/>
      <c r="V77" s="64"/>
      <c r="W77" s="64"/>
      <c r="X77" s="64"/>
    </row>
    <row r="78" spans="1:24" ht="15" customHeight="1" x14ac:dyDescent="0.25">
      <c r="A78" s="55">
        <v>1263</v>
      </c>
      <c r="B78" s="55" t="s">
        <v>1929</v>
      </c>
      <c r="C78" s="54" t="s">
        <v>1571</v>
      </c>
      <c r="D78" s="61">
        <v>48</v>
      </c>
      <c r="E78" s="54" t="s">
        <v>166</v>
      </c>
      <c r="F78" s="54" t="s">
        <v>2</v>
      </c>
      <c r="G78" s="62" t="s">
        <v>122</v>
      </c>
      <c r="H78" s="54" t="s">
        <v>122</v>
      </c>
      <c r="I78" s="54" t="s">
        <v>131</v>
      </c>
      <c r="J78" s="54" t="s">
        <v>302</v>
      </c>
      <c r="K78" s="54" t="s">
        <v>123</v>
      </c>
      <c r="L78" s="62" t="s">
        <v>332</v>
      </c>
      <c r="M78" s="59"/>
      <c r="N78" s="63">
        <v>44624</v>
      </c>
      <c r="O78" s="54" t="s">
        <v>27</v>
      </c>
      <c r="P78" s="54" t="s">
        <v>126</v>
      </c>
      <c r="Q78" s="54" t="s">
        <v>2270</v>
      </c>
      <c r="R78" s="54" t="s">
        <v>1</v>
      </c>
      <c r="S78" s="55" t="s">
        <v>296</v>
      </c>
      <c r="T78" s="64"/>
      <c r="V78" s="64"/>
      <c r="W78" s="64"/>
      <c r="X78" s="64"/>
    </row>
    <row r="79" spans="1:24" ht="15" customHeight="1" x14ac:dyDescent="0.25">
      <c r="A79" s="55">
        <v>1264</v>
      </c>
      <c r="B79" s="54" t="s">
        <v>902</v>
      </c>
      <c r="C79" s="55" t="s">
        <v>139</v>
      </c>
      <c r="D79" s="61">
        <v>45</v>
      </c>
      <c r="E79" s="54" t="s">
        <v>166</v>
      </c>
      <c r="F79" s="54" t="s">
        <v>2</v>
      </c>
      <c r="G79" s="62" t="s">
        <v>1</v>
      </c>
      <c r="H79" s="54" t="s">
        <v>3</v>
      </c>
      <c r="I79" s="54" t="s">
        <v>38</v>
      </c>
      <c r="J79" s="54" t="s">
        <v>302</v>
      </c>
      <c r="K79" s="54" t="s">
        <v>39</v>
      </c>
      <c r="L79" s="62" t="s">
        <v>1786</v>
      </c>
      <c r="M79" s="59">
        <v>41696</v>
      </c>
      <c r="N79" s="63">
        <v>44624</v>
      </c>
      <c r="O79" s="54" t="s">
        <v>27</v>
      </c>
      <c r="P79" s="54" t="s">
        <v>126</v>
      </c>
      <c r="Q79" s="68" t="s">
        <v>2267</v>
      </c>
      <c r="R79" s="54" t="s">
        <v>1167</v>
      </c>
      <c r="S79" s="54" t="s">
        <v>1</v>
      </c>
      <c r="T79" s="64"/>
      <c r="V79" s="64"/>
      <c r="W79" s="64"/>
      <c r="X79" s="64"/>
    </row>
    <row r="80" spans="1:24" ht="15" customHeight="1" x14ac:dyDescent="0.25">
      <c r="A80" s="55">
        <v>1267</v>
      </c>
      <c r="B80" s="55" t="s">
        <v>869</v>
      </c>
      <c r="C80" s="55" t="s">
        <v>869</v>
      </c>
      <c r="D80" s="61"/>
      <c r="E80" s="55" t="s">
        <v>1</v>
      </c>
      <c r="F80" s="54" t="s">
        <v>2</v>
      </c>
      <c r="G80" s="60" t="s">
        <v>1</v>
      </c>
      <c r="H80" s="55" t="s">
        <v>3</v>
      </c>
      <c r="I80" s="55" t="s">
        <v>34</v>
      </c>
      <c r="J80" s="54" t="s">
        <v>302</v>
      </c>
      <c r="K80" s="54" t="s">
        <v>193</v>
      </c>
      <c r="L80" s="60" t="s">
        <v>318</v>
      </c>
      <c r="M80" s="59"/>
      <c r="N80" s="63">
        <v>44627</v>
      </c>
      <c r="O80" s="54" t="s">
        <v>27</v>
      </c>
      <c r="P80" s="54" t="s">
        <v>865</v>
      </c>
      <c r="Q80" s="54" t="s">
        <v>865</v>
      </c>
      <c r="R80" s="54" t="s">
        <v>1</v>
      </c>
      <c r="S80" s="54" t="s">
        <v>1</v>
      </c>
      <c r="T80" s="64"/>
      <c r="V80" s="64"/>
      <c r="W80" s="64"/>
      <c r="X80" s="64"/>
    </row>
    <row r="81" spans="1:24" ht="15" customHeight="1" x14ac:dyDescent="0.25">
      <c r="A81" s="55">
        <v>1270</v>
      </c>
      <c r="B81" s="55" t="s">
        <v>576</v>
      </c>
      <c r="C81" s="54" t="s">
        <v>577</v>
      </c>
      <c r="D81" s="61">
        <v>61</v>
      </c>
      <c r="E81" s="54" t="s">
        <v>25</v>
      </c>
      <c r="F81" s="54" t="s">
        <v>2</v>
      </c>
      <c r="G81" s="62" t="s">
        <v>1</v>
      </c>
      <c r="H81" s="66" t="s">
        <v>3</v>
      </c>
      <c r="I81" s="66" t="s">
        <v>773</v>
      </c>
      <c r="J81" s="54" t="s">
        <v>302</v>
      </c>
      <c r="K81" s="54" t="s">
        <v>14</v>
      </c>
      <c r="L81" s="62" t="s">
        <v>42</v>
      </c>
      <c r="M81" s="59"/>
      <c r="N81" s="63">
        <v>44629</v>
      </c>
      <c r="O81" s="54" t="s">
        <v>6</v>
      </c>
      <c r="P81" s="54" t="s">
        <v>126</v>
      </c>
      <c r="Q81" s="54" t="s">
        <v>2270</v>
      </c>
      <c r="R81" s="54" t="s">
        <v>1</v>
      </c>
      <c r="S81" s="55" t="s">
        <v>1</v>
      </c>
      <c r="T81" s="64"/>
      <c r="V81" s="64"/>
      <c r="W81" s="64"/>
      <c r="X81" s="64"/>
    </row>
    <row r="82" spans="1:24" ht="15" customHeight="1" x14ac:dyDescent="0.25">
      <c r="A82" s="74">
        <v>1271</v>
      </c>
      <c r="B82" s="74" t="s">
        <v>950</v>
      </c>
      <c r="C82" s="74" t="s">
        <v>1063</v>
      </c>
      <c r="D82" s="75">
        <v>27</v>
      </c>
      <c r="E82" s="74" t="s">
        <v>163</v>
      </c>
      <c r="F82" s="74" t="s">
        <v>15</v>
      </c>
      <c r="G82" s="79" t="s">
        <v>1</v>
      </c>
      <c r="H82" s="74" t="s">
        <v>3</v>
      </c>
      <c r="I82" s="74" t="s">
        <v>38</v>
      </c>
      <c r="J82" s="74" t="s">
        <v>302</v>
      </c>
      <c r="K82" s="74" t="s">
        <v>39</v>
      </c>
      <c r="L82" s="79" t="s">
        <v>1789</v>
      </c>
      <c r="M82" s="78">
        <v>41390</v>
      </c>
      <c r="N82" s="80">
        <v>44629</v>
      </c>
      <c r="O82" s="74" t="s">
        <v>6</v>
      </c>
      <c r="P82" s="74" t="s">
        <v>741</v>
      </c>
      <c r="Q82" s="74" t="s">
        <v>158</v>
      </c>
      <c r="R82" s="74" t="s">
        <v>742</v>
      </c>
      <c r="S82" s="74" t="s">
        <v>296</v>
      </c>
      <c r="T82" s="64"/>
      <c r="V82" s="64"/>
      <c r="W82" s="64"/>
      <c r="X82" s="64"/>
    </row>
    <row r="83" spans="1:24" ht="15" customHeight="1" x14ac:dyDescent="0.25">
      <c r="A83" s="55">
        <v>1275</v>
      </c>
      <c r="B83" s="54" t="s">
        <v>372</v>
      </c>
      <c r="C83" s="55" t="s">
        <v>249</v>
      </c>
      <c r="D83" s="61">
        <v>20</v>
      </c>
      <c r="E83" s="54" t="s">
        <v>26</v>
      </c>
      <c r="F83" s="54" t="s">
        <v>2</v>
      </c>
      <c r="G83" s="62" t="s">
        <v>1</v>
      </c>
      <c r="H83" s="66" t="s">
        <v>3</v>
      </c>
      <c r="I83" s="54" t="s">
        <v>4</v>
      </c>
      <c r="J83" s="54" t="s">
        <v>302</v>
      </c>
      <c r="K83" s="54" t="s">
        <v>5</v>
      </c>
      <c r="L83" s="62" t="s">
        <v>1174</v>
      </c>
      <c r="M83" s="59">
        <v>44167</v>
      </c>
      <c r="N83" s="63">
        <v>44632</v>
      </c>
      <c r="O83" s="54" t="s">
        <v>27</v>
      </c>
      <c r="P83" s="54" t="s">
        <v>865</v>
      </c>
      <c r="Q83" s="54" t="s">
        <v>865</v>
      </c>
      <c r="R83" s="54" t="s">
        <v>1</v>
      </c>
      <c r="S83" s="54" t="s">
        <v>1</v>
      </c>
      <c r="T83" s="64"/>
      <c r="V83" s="64"/>
      <c r="W83" s="64"/>
      <c r="X83" s="64"/>
    </row>
    <row r="84" spans="1:24" ht="15" customHeight="1" x14ac:dyDescent="0.25">
      <c r="A84" s="55">
        <v>1277</v>
      </c>
      <c r="B84" s="54" t="s">
        <v>732</v>
      </c>
      <c r="C84" s="55" t="s">
        <v>733</v>
      </c>
      <c r="D84" s="61">
        <v>74</v>
      </c>
      <c r="E84" s="54" t="s">
        <v>25</v>
      </c>
      <c r="F84" s="54" t="s">
        <v>2</v>
      </c>
      <c r="G84" s="62" t="s">
        <v>1</v>
      </c>
      <c r="H84" s="54" t="s">
        <v>3</v>
      </c>
      <c r="I84" s="54" t="s">
        <v>29</v>
      </c>
      <c r="J84" s="54" t="s">
        <v>302</v>
      </c>
      <c r="K84" s="54" t="s">
        <v>37</v>
      </c>
      <c r="L84" s="62" t="s">
        <v>1668</v>
      </c>
      <c r="M84" s="59"/>
      <c r="N84" s="63">
        <v>44632</v>
      </c>
      <c r="O84" s="54" t="s">
        <v>27</v>
      </c>
      <c r="P84" s="54" t="s">
        <v>126</v>
      </c>
      <c r="Q84" s="54" t="s">
        <v>2268</v>
      </c>
      <c r="R84" s="54" t="s">
        <v>1166</v>
      </c>
      <c r="S84" s="54" t="s">
        <v>1</v>
      </c>
      <c r="T84" s="64"/>
      <c r="V84" s="64"/>
      <c r="W84" s="64"/>
      <c r="X84" s="64"/>
    </row>
    <row r="85" spans="1:24" ht="15" customHeight="1" x14ac:dyDescent="0.25">
      <c r="A85" s="55">
        <v>1279</v>
      </c>
      <c r="B85" s="55" t="s">
        <v>1065</v>
      </c>
      <c r="C85" s="54" t="s">
        <v>954</v>
      </c>
      <c r="D85" s="61">
        <v>53</v>
      </c>
      <c r="E85" s="54" t="s">
        <v>165</v>
      </c>
      <c r="F85" s="54" t="s">
        <v>2</v>
      </c>
      <c r="G85" s="62" t="s">
        <v>1</v>
      </c>
      <c r="H85" s="66" t="s">
        <v>3</v>
      </c>
      <c r="I85" s="66" t="s">
        <v>773</v>
      </c>
      <c r="J85" s="54" t="s">
        <v>302</v>
      </c>
      <c r="K85" s="54" t="s">
        <v>14</v>
      </c>
      <c r="L85" s="62" t="s">
        <v>42</v>
      </c>
      <c r="M85" s="59"/>
      <c r="N85" s="63">
        <v>44633</v>
      </c>
      <c r="O85" s="54" t="s">
        <v>6</v>
      </c>
      <c r="P85" s="54" t="s">
        <v>126</v>
      </c>
      <c r="Q85" s="54" t="s">
        <v>190</v>
      </c>
      <c r="R85" s="54" t="s">
        <v>1169</v>
      </c>
      <c r="S85" s="55" t="s">
        <v>1</v>
      </c>
      <c r="T85" s="64"/>
      <c r="V85" s="64"/>
      <c r="W85" s="64"/>
      <c r="X85" s="64"/>
    </row>
    <row r="86" spans="1:24" ht="15" customHeight="1" x14ac:dyDescent="0.25">
      <c r="A86" s="55">
        <v>1280</v>
      </c>
      <c r="B86" s="54" t="s">
        <v>915</v>
      </c>
      <c r="C86" s="55" t="s">
        <v>758</v>
      </c>
      <c r="D86" s="61">
        <v>44</v>
      </c>
      <c r="E86" s="54" t="s">
        <v>166</v>
      </c>
      <c r="F86" s="54" t="s">
        <v>2</v>
      </c>
      <c r="G86" s="62" t="s">
        <v>1</v>
      </c>
      <c r="H86" s="55" t="s">
        <v>3</v>
      </c>
      <c r="I86" s="54" t="s">
        <v>238</v>
      </c>
      <c r="J86" s="54" t="s">
        <v>302</v>
      </c>
      <c r="K86" s="54" t="s">
        <v>239</v>
      </c>
      <c r="L86" s="62" t="s">
        <v>1135</v>
      </c>
      <c r="M86" s="59">
        <v>43147</v>
      </c>
      <c r="N86" s="63">
        <v>44634</v>
      </c>
      <c r="O86" s="54" t="s">
        <v>27</v>
      </c>
      <c r="P86" s="54" t="s">
        <v>126</v>
      </c>
      <c r="Q86" s="54" t="s">
        <v>2269</v>
      </c>
      <c r="R86" s="54" t="s">
        <v>228</v>
      </c>
      <c r="S86" s="54" t="s">
        <v>1</v>
      </c>
      <c r="T86" s="64"/>
      <c r="V86" s="64"/>
      <c r="W86" s="64"/>
      <c r="X86" s="64"/>
    </row>
    <row r="87" spans="1:24" ht="15" customHeight="1" x14ac:dyDescent="0.25">
      <c r="A87" s="55">
        <v>1281</v>
      </c>
      <c r="B87" s="55" t="s">
        <v>323</v>
      </c>
      <c r="C87" s="55" t="s">
        <v>118</v>
      </c>
      <c r="D87" s="61"/>
      <c r="E87" s="55" t="s">
        <v>1</v>
      </c>
      <c r="F87" s="54" t="s">
        <v>2</v>
      </c>
      <c r="G87" s="60" t="s">
        <v>1</v>
      </c>
      <c r="H87" s="55" t="s">
        <v>3</v>
      </c>
      <c r="I87" s="55" t="s">
        <v>34</v>
      </c>
      <c r="J87" s="54" t="s">
        <v>302</v>
      </c>
      <c r="K87" s="54" t="s">
        <v>193</v>
      </c>
      <c r="L87" s="60" t="s">
        <v>319</v>
      </c>
      <c r="M87" s="59"/>
      <c r="N87" s="63">
        <v>44635</v>
      </c>
      <c r="O87" s="55" t="s">
        <v>6</v>
      </c>
      <c r="P87" s="54" t="s">
        <v>126</v>
      </c>
      <c r="Q87" s="55" t="s">
        <v>2266</v>
      </c>
      <c r="R87" s="54" t="s">
        <v>1860</v>
      </c>
      <c r="S87" s="55" t="s">
        <v>296</v>
      </c>
      <c r="T87" s="64"/>
      <c r="V87" s="64"/>
      <c r="W87" s="64"/>
      <c r="X87" s="64"/>
    </row>
    <row r="88" spans="1:24" ht="15" customHeight="1" x14ac:dyDescent="0.25">
      <c r="A88" s="55">
        <v>1286</v>
      </c>
      <c r="B88" s="55" t="s">
        <v>437</v>
      </c>
      <c r="C88" s="54" t="s">
        <v>438</v>
      </c>
      <c r="D88" s="61">
        <v>37</v>
      </c>
      <c r="E88" s="54" t="s">
        <v>164</v>
      </c>
      <c r="F88" s="54" t="s">
        <v>2</v>
      </c>
      <c r="G88" s="62" t="s">
        <v>1</v>
      </c>
      <c r="H88" s="66" t="s">
        <v>3</v>
      </c>
      <c r="I88" s="66" t="s">
        <v>773</v>
      </c>
      <c r="J88" s="54" t="s">
        <v>302</v>
      </c>
      <c r="K88" s="54" t="s">
        <v>14</v>
      </c>
      <c r="L88" s="62" t="s">
        <v>67</v>
      </c>
      <c r="M88" s="59"/>
      <c r="N88" s="63">
        <v>44636</v>
      </c>
      <c r="O88" s="54" t="s">
        <v>6</v>
      </c>
      <c r="P88" s="54" t="s">
        <v>741</v>
      </c>
      <c r="Q88" s="54" t="s">
        <v>40</v>
      </c>
      <c r="R88" s="54" t="s">
        <v>742</v>
      </c>
      <c r="S88" s="55" t="s">
        <v>1</v>
      </c>
      <c r="T88" s="64"/>
      <c r="V88" s="64"/>
      <c r="W88" s="64"/>
      <c r="X88" s="64"/>
    </row>
    <row r="89" spans="1:24" ht="15" customHeight="1" x14ac:dyDescent="0.25">
      <c r="A89" s="55">
        <v>1287</v>
      </c>
      <c r="B89" s="54" t="s">
        <v>373</v>
      </c>
      <c r="C89" s="55" t="s">
        <v>374</v>
      </c>
      <c r="D89" s="61">
        <v>63</v>
      </c>
      <c r="E89" s="54" t="s">
        <v>25</v>
      </c>
      <c r="F89" s="54" t="s">
        <v>2</v>
      </c>
      <c r="G89" s="62" t="s">
        <v>1</v>
      </c>
      <c r="H89" s="66" t="s">
        <v>3</v>
      </c>
      <c r="I89" s="54" t="s">
        <v>4</v>
      </c>
      <c r="J89" s="54" t="s">
        <v>302</v>
      </c>
      <c r="K89" s="54" t="s">
        <v>5</v>
      </c>
      <c r="L89" s="62" t="s">
        <v>1132</v>
      </c>
      <c r="M89" s="59">
        <v>44162</v>
      </c>
      <c r="N89" s="63">
        <v>44636</v>
      </c>
      <c r="O89" s="54" t="s">
        <v>6</v>
      </c>
      <c r="P89" s="54" t="s">
        <v>741</v>
      </c>
      <c r="Q89" s="54" t="s">
        <v>269</v>
      </c>
      <c r="R89" s="54" t="s">
        <v>1</v>
      </c>
      <c r="S89" s="54" t="s">
        <v>1</v>
      </c>
      <c r="T89" s="64"/>
      <c r="V89" s="64"/>
      <c r="W89" s="64"/>
      <c r="X89" s="64"/>
    </row>
    <row r="90" spans="1:24" ht="15" customHeight="1" x14ac:dyDescent="0.25">
      <c r="A90" s="55">
        <v>1289</v>
      </c>
      <c r="B90" s="55" t="s">
        <v>1022</v>
      </c>
      <c r="C90" s="54" t="s">
        <v>692</v>
      </c>
      <c r="D90" s="61">
        <v>37</v>
      </c>
      <c r="E90" s="54" t="s">
        <v>164</v>
      </c>
      <c r="F90" s="54" t="s">
        <v>2</v>
      </c>
      <c r="G90" s="62" t="s">
        <v>1</v>
      </c>
      <c r="H90" s="66" t="s">
        <v>3</v>
      </c>
      <c r="I90" s="66" t="s">
        <v>773</v>
      </c>
      <c r="J90" s="54" t="s">
        <v>302</v>
      </c>
      <c r="K90" s="54" t="s">
        <v>14</v>
      </c>
      <c r="L90" s="62" t="s">
        <v>52</v>
      </c>
      <c r="M90" s="59"/>
      <c r="N90" s="63">
        <v>44637</v>
      </c>
      <c r="O90" s="54" t="s">
        <v>27</v>
      </c>
      <c r="P90" s="54" t="s">
        <v>126</v>
      </c>
      <c r="Q90" s="54" t="s">
        <v>2270</v>
      </c>
      <c r="R90" s="54" t="s">
        <v>1</v>
      </c>
      <c r="S90" s="55" t="s">
        <v>1</v>
      </c>
      <c r="T90" s="64"/>
      <c r="V90" s="64"/>
      <c r="W90" s="64"/>
      <c r="X90" s="64"/>
    </row>
    <row r="91" spans="1:24" ht="15" customHeight="1" x14ac:dyDescent="0.25">
      <c r="A91" s="55">
        <v>1290</v>
      </c>
      <c r="B91" s="54" t="s">
        <v>869</v>
      </c>
      <c r="C91" s="54" t="s">
        <v>869</v>
      </c>
      <c r="D91" s="61">
        <v>74</v>
      </c>
      <c r="E91" s="54" t="s">
        <v>25</v>
      </c>
      <c r="F91" s="54" t="s">
        <v>2</v>
      </c>
      <c r="G91" s="62" t="s">
        <v>1</v>
      </c>
      <c r="H91" s="55" t="s">
        <v>3</v>
      </c>
      <c r="I91" s="54" t="s">
        <v>119</v>
      </c>
      <c r="J91" s="54" t="s">
        <v>302</v>
      </c>
      <c r="K91" s="54" t="s">
        <v>290</v>
      </c>
      <c r="L91" s="62" t="s">
        <v>1</v>
      </c>
      <c r="M91" s="59">
        <v>42713</v>
      </c>
      <c r="N91" s="63">
        <v>44638</v>
      </c>
      <c r="O91" s="54" t="s">
        <v>6</v>
      </c>
      <c r="P91" s="54" t="s">
        <v>126</v>
      </c>
      <c r="Q91" s="54" t="s">
        <v>190</v>
      </c>
      <c r="R91" s="54" t="s">
        <v>1160</v>
      </c>
      <c r="S91" s="54" t="s">
        <v>1</v>
      </c>
      <c r="T91" s="64"/>
      <c r="V91" s="64"/>
      <c r="W91" s="64"/>
      <c r="X91" s="64"/>
    </row>
    <row r="92" spans="1:24" ht="15" customHeight="1" x14ac:dyDescent="0.25">
      <c r="A92" s="55">
        <v>1291</v>
      </c>
      <c r="B92" s="55" t="s">
        <v>431</v>
      </c>
      <c r="C92" s="54" t="s">
        <v>432</v>
      </c>
      <c r="D92" s="61">
        <v>66</v>
      </c>
      <c r="E92" s="54" t="s">
        <v>25</v>
      </c>
      <c r="F92" s="54" t="s">
        <v>2</v>
      </c>
      <c r="G92" s="62" t="s">
        <v>1</v>
      </c>
      <c r="H92" s="66" t="s">
        <v>3</v>
      </c>
      <c r="I92" s="66" t="s">
        <v>773</v>
      </c>
      <c r="J92" s="54" t="s">
        <v>302</v>
      </c>
      <c r="K92" s="54" t="s">
        <v>14</v>
      </c>
      <c r="L92" s="62" t="s">
        <v>67</v>
      </c>
      <c r="M92" s="59"/>
      <c r="N92" s="63">
        <v>44638</v>
      </c>
      <c r="O92" s="54" t="s">
        <v>27</v>
      </c>
      <c r="P92" s="54" t="s">
        <v>126</v>
      </c>
      <c r="Q92" s="54" t="s">
        <v>2266</v>
      </c>
      <c r="R92" s="54" t="s">
        <v>1881</v>
      </c>
      <c r="S92" s="55" t="s">
        <v>1</v>
      </c>
      <c r="T92" s="64"/>
      <c r="V92" s="64"/>
      <c r="W92" s="64"/>
      <c r="X92" s="64"/>
    </row>
    <row r="93" spans="1:24" ht="15" customHeight="1" x14ac:dyDescent="0.25">
      <c r="A93" s="55">
        <v>1294</v>
      </c>
      <c r="B93" s="55" t="s">
        <v>92</v>
      </c>
      <c r="C93" s="54" t="s">
        <v>482</v>
      </c>
      <c r="D93" s="61">
        <v>70</v>
      </c>
      <c r="E93" s="54" t="s">
        <v>25</v>
      </c>
      <c r="F93" s="54" t="s">
        <v>2</v>
      </c>
      <c r="G93" s="62" t="s">
        <v>1</v>
      </c>
      <c r="H93" s="66" t="s">
        <v>3</v>
      </c>
      <c r="I93" s="66" t="s">
        <v>773</v>
      </c>
      <c r="J93" s="54" t="s">
        <v>302</v>
      </c>
      <c r="K93" s="54" t="s">
        <v>14</v>
      </c>
      <c r="L93" s="62" t="s">
        <v>1811</v>
      </c>
      <c r="M93" s="59"/>
      <c r="N93" s="63">
        <v>44640</v>
      </c>
      <c r="O93" s="54" t="s">
        <v>27</v>
      </c>
      <c r="P93" s="54" t="s">
        <v>126</v>
      </c>
      <c r="Q93" s="54" t="s">
        <v>136</v>
      </c>
      <c r="R93" s="54" t="s">
        <v>1878</v>
      </c>
      <c r="S93" s="55" t="s">
        <v>1</v>
      </c>
      <c r="T93" s="64"/>
      <c r="V93" s="64"/>
      <c r="W93" s="64"/>
      <c r="X93" s="64"/>
    </row>
    <row r="94" spans="1:24" ht="15" customHeight="1" x14ac:dyDescent="0.25">
      <c r="A94" s="55">
        <v>1295</v>
      </c>
      <c r="B94" s="55" t="s">
        <v>17</v>
      </c>
      <c r="C94" s="54" t="s">
        <v>552</v>
      </c>
      <c r="D94" s="61">
        <v>65</v>
      </c>
      <c r="E94" s="54" t="s">
        <v>25</v>
      </c>
      <c r="F94" s="54" t="s">
        <v>2</v>
      </c>
      <c r="G94" s="62" t="s">
        <v>1</v>
      </c>
      <c r="H94" s="66" t="s">
        <v>3</v>
      </c>
      <c r="I94" s="66" t="s">
        <v>773</v>
      </c>
      <c r="J94" s="54" t="s">
        <v>302</v>
      </c>
      <c r="K94" s="54" t="s">
        <v>14</v>
      </c>
      <c r="L94" s="62" t="s">
        <v>67</v>
      </c>
      <c r="M94" s="59"/>
      <c r="N94" s="63">
        <v>44640</v>
      </c>
      <c r="O94" s="54" t="s">
        <v>6</v>
      </c>
      <c r="P94" s="54" t="s">
        <v>126</v>
      </c>
      <c r="Q94" s="54" t="s">
        <v>2270</v>
      </c>
      <c r="R94" s="54" t="s">
        <v>1</v>
      </c>
      <c r="S94" s="55" t="s">
        <v>1</v>
      </c>
      <c r="T94" s="64"/>
      <c r="V94" s="64"/>
      <c r="W94" s="64"/>
      <c r="X94" s="64"/>
    </row>
    <row r="95" spans="1:24" ht="15" customHeight="1" x14ac:dyDescent="0.25">
      <c r="A95" s="55">
        <v>1297</v>
      </c>
      <c r="B95" s="55" t="s">
        <v>1927</v>
      </c>
      <c r="C95" s="54" t="s">
        <v>1926</v>
      </c>
      <c r="D95" s="61">
        <v>65</v>
      </c>
      <c r="E95" s="54" t="s">
        <v>25</v>
      </c>
      <c r="F95" s="54" t="s">
        <v>2</v>
      </c>
      <c r="G95" s="62" t="s">
        <v>122</v>
      </c>
      <c r="H95" s="54" t="s">
        <v>122</v>
      </c>
      <c r="I95" s="54" t="s">
        <v>773</v>
      </c>
      <c r="J95" s="54" t="s">
        <v>302</v>
      </c>
      <c r="K95" s="54" t="s">
        <v>123</v>
      </c>
      <c r="L95" s="62" t="s">
        <v>124</v>
      </c>
      <c r="M95" s="59"/>
      <c r="N95" s="63">
        <v>44642</v>
      </c>
      <c r="O95" s="54" t="s">
        <v>6</v>
      </c>
      <c r="P95" s="54" t="s">
        <v>126</v>
      </c>
      <c r="Q95" s="54" t="s">
        <v>2270</v>
      </c>
      <c r="R95" s="54" t="s">
        <v>1</v>
      </c>
      <c r="S95" s="55" t="s">
        <v>296</v>
      </c>
      <c r="T95" s="64"/>
      <c r="V95" s="64"/>
      <c r="W95" s="64"/>
      <c r="X95" s="64"/>
    </row>
    <row r="96" spans="1:24" ht="15" customHeight="1" x14ac:dyDescent="0.25">
      <c r="A96" s="55">
        <v>1298</v>
      </c>
      <c r="B96" s="55" t="s">
        <v>499</v>
      </c>
      <c r="C96" s="54" t="s">
        <v>500</v>
      </c>
      <c r="D96" s="61">
        <v>88</v>
      </c>
      <c r="E96" s="54" t="s">
        <v>25</v>
      </c>
      <c r="F96" s="54" t="s">
        <v>2</v>
      </c>
      <c r="G96" s="62" t="s">
        <v>1</v>
      </c>
      <c r="H96" s="66" t="s">
        <v>3</v>
      </c>
      <c r="I96" s="66" t="s">
        <v>773</v>
      </c>
      <c r="J96" s="54" t="s">
        <v>302</v>
      </c>
      <c r="K96" s="54" t="s">
        <v>14</v>
      </c>
      <c r="L96" s="62" t="s">
        <v>42</v>
      </c>
      <c r="M96" s="59"/>
      <c r="N96" s="63">
        <v>44642</v>
      </c>
      <c r="O96" s="54" t="s">
        <v>6</v>
      </c>
      <c r="P96" s="54" t="s">
        <v>126</v>
      </c>
      <c r="Q96" s="54" t="s">
        <v>2268</v>
      </c>
      <c r="R96" s="55" t="s">
        <v>1166</v>
      </c>
      <c r="S96" s="55" t="s">
        <v>1</v>
      </c>
      <c r="T96" s="64"/>
      <c r="V96" s="64"/>
      <c r="W96" s="64"/>
      <c r="X96" s="64"/>
    </row>
    <row r="97" spans="1:24" ht="15" customHeight="1" x14ac:dyDescent="0.25">
      <c r="A97" s="55">
        <v>1299</v>
      </c>
      <c r="B97" s="55" t="s">
        <v>447</v>
      </c>
      <c r="C97" s="54" t="s">
        <v>448</v>
      </c>
      <c r="D97" s="61">
        <v>60</v>
      </c>
      <c r="E97" s="54" t="s">
        <v>25</v>
      </c>
      <c r="F97" s="54" t="s">
        <v>2</v>
      </c>
      <c r="G97" s="62" t="s">
        <v>1</v>
      </c>
      <c r="H97" s="66" t="s">
        <v>3</v>
      </c>
      <c r="I97" s="66" t="s">
        <v>773</v>
      </c>
      <c r="J97" s="54" t="s">
        <v>302</v>
      </c>
      <c r="K97" s="54" t="s">
        <v>14</v>
      </c>
      <c r="L97" s="62" t="s">
        <v>86</v>
      </c>
      <c r="M97" s="59"/>
      <c r="N97" s="63">
        <v>44643</v>
      </c>
      <c r="O97" s="54" t="s">
        <v>27</v>
      </c>
      <c r="P97" s="54" t="s">
        <v>126</v>
      </c>
      <c r="Q97" s="54" t="s">
        <v>2269</v>
      </c>
      <c r="R97" s="54" t="s">
        <v>827</v>
      </c>
      <c r="S97" s="55" t="s">
        <v>1</v>
      </c>
      <c r="T97" s="64"/>
      <c r="V97" s="64"/>
      <c r="W97" s="64"/>
      <c r="X97" s="64"/>
    </row>
    <row r="98" spans="1:24" ht="15" customHeight="1" x14ac:dyDescent="0.25">
      <c r="A98" s="55">
        <v>1300</v>
      </c>
      <c r="B98" s="55" t="s">
        <v>397</v>
      </c>
      <c r="C98" s="54" t="s">
        <v>398</v>
      </c>
      <c r="D98" s="61">
        <v>22</v>
      </c>
      <c r="E98" s="54" t="s">
        <v>163</v>
      </c>
      <c r="F98" s="54" t="s">
        <v>2</v>
      </c>
      <c r="G98" s="62" t="s">
        <v>1</v>
      </c>
      <c r="H98" s="66" t="s">
        <v>3</v>
      </c>
      <c r="I98" s="66" t="s">
        <v>773</v>
      </c>
      <c r="J98" s="54" t="s">
        <v>302</v>
      </c>
      <c r="K98" s="54" t="s">
        <v>14</v>
      </c>
      <c r="L98" s="62" t="s">
        <v>1811</v>
      </c>
      <c r="M98" s="59"/>
      <c r="N98" s="63">
        <v>44643</v>
      </c>
      <c r="O98" s="54" t="s">
        <v>27</v>
      </c>
      <c r="P98" s="54" t="s">
        <v>126</v>
      </c>
      <c r="Q98" s="54" t="s">
        <v>2269</v>
      </c>
      <c r="R98" s="54" t="s">
        <v>228</v>
      </c>
      <c r="S98" s="55" t="s">
        <v>1</v>
      </c>
      <c r="T98" s="64"/>
      <c r="V98" s="64"/>
      <c r="W98" s="64"/>
      <c r="X98" s="64"/>
    </row>
    <row r="99" spans="1:24" ht="15" customHeight="1" x14ac:dyDescent="0.25">
      <c r="A99" s="55">
        <v>1301</v>
      </c>
      <c r="B99" s="55" t="s">
        <v>707</v>
      </c>
      <c r="C99" s="54" t="s">
        <v>708</v>
      </c>
      <c r="D99" s="61">
        <v>71</v>
      </c>
      <c r="E99" s="54" t="s">
        <v>25</v>
      </c>
      <c r="F99" s="54" t="s">
        <v>2</v>
      </c>
      <c r="G99" s="62" t="s">
        <v>1</v>
      </c>
      <c r="H99" s="66" t="s">
        <v>3</v>
      </c>
      <c r="I99" s="66" t="s">
        <v>773</v>
      </c>
      <c r="J99" s="54" t="s">
        <v>302</v>
      </c>
      <c r="K99" s="54" t="s">
        <v>14</v>
      </c>
      <c r="L99" s="62" t="s">
        <v>49</v>
      </c>
      <c r="M99" s="59"/>
      <c r="N99" s="63">
        <v>44643</v>
      </c>
      <c r="O99" s="54" t="s">
        <v>6</v>
      </c>
      <c r="P99" s="54" t="s">
        <v>126</v>
      </c>
      <c r="Q99" s="54" t="s">
        <v>2270</v>
      </c>
      <c r="R99" s="54" t="s">
        <v>1</v>
      </c>
      <c r="S99" s="55" t="s">
        <v>1</v>
      </c>
      <c r="T99" s="64"/>
      <c r="V99" s="64"/>
      <c r="W99" s="64"/>
      <c r="X99" s="64"/>
    </row>
    <row r="100" spans="1:24" ht="15" customHeight="1" x14ac:dyDescent="0.25">
      <c r="A100" s="55">
        <v>1303</v>
      </c>
      <c r="B100" s="54" t="s">
        <v>1122</v>
      </c>
      <c r="C100" s="55" t="s">
        <v>1123</v>
      </c>
      <c r="D100" s="61">
        <v>61</v>
      </c>
      <c r="E100" s="54" t="s">
        <v>25</v>
      </c>
      <c r="F100" s="54" t="s">
        <v>2</v>
      </c>
      <c r="G100" s="62" t="s">
        <v>122</v>
      </c>
      <c r="H100" s="54" t="s">
        <v>122</v>
      </c>
      <c r="I100" s="54" t="s">
        <v>773</v>
      </c>
      <c r="J100" s="54" t="s">
        <v>302</v>
      </c>
      <c r="K100" s="54" t="s">
        <v>123</v>
      </c>
      <c r="L100" s="62" t="s">
        <v>127</v>
      </c>
      <c r="M100" s="59"/>
      <c r="N100" s="63">
        <v>44644</v>
      </c>
      <c r="O100" s="54" t="s">
        <v>27</v>
      </c>
      <c r="P100" s="54" t="s">
        <v>126</v>
      </c>
      <c r="Q100" s="54" t="s">
        <v>2270</v>
      </c>
      <c r="R100" s="54" t="s">
        <v>1</v>
      </c>
      <c r="S100" s="55" t="s">
        <v>296</v>
      </c>
      <c r="T100" s="64"/>
      <c r="V100" s="64"/>
      <c r="W100" s="64"/>
      <c r="X100" s="64"/>
    </row>
    <row r="101" spans="1:24" ht="15" customHeight="1" x14ac:dyDescent="0.25">
      <c r="A101" s="55">
        <v>1304</v>
      </c>
      <c r="B101" s="55" t="s">
        <v>508</v>
      </c>
      <c r="C101" s="54" t="s">
        <v>509</v>
      </c>
      <c r="D101" s="61">
        <v>48</v>
      </c>
      <c r="E101" s="54" t="s">
        <v>166</v>
      </c>
      <c r="F101" s="54" t="s">
        <v>2</v>
      </c>
      <c r="G101" s="62" t="s">
        <v>1</v>
      </c>
      <c r="H101" s="66" t="s">
        <v>3</v>
      </c>
      <c r="I101" s="66" t="s">
        <v>773</v>
      </c>
      <c r="J101" s="54" t="s">
        <v>302</v>
      </c>
      <c r="K101" s="54" t="s">
        <v>14</v>
      </c>
      <c r="L101" s="62" t="s">
        <v>141</v>
      </c>
      <c r="M101" s="59"/>
      <c r="N101" s="63">
        <v>44644</v>
      </c>
      <c r="O101" s="54" t="s">
        <v>27</v>
      </c>
      <c r="P101" s="54" t="s">
        <v>126</v>
      </c>
      <c r="Q101" s="54" t="s">
        <v>2269</v>
      </c>
      <c r="R101" s="54" t="s">
        <v>228</v>
      </c>
      <c r="S101" s="55" t="s">
        <v>1</v>
      </c>
      <c r="T101" s="64"/>
      <c r="V101" s="64"/>
      <c r="W101" s="64"/>
      <c r="X101" s="64"/>
    </row>
    <row r="102" spans="1:24" ht="15" customHeight="1" x14ac:dyDescent="0.25">
      <c r="A102" s="55">
        <v>1305</v>
      </c>
      <c r="B102" s="55" t="s">
        <v>869</v>
      </c>
      <c r="C102" s="55" t="s">
        <v>869</v>
      </c>
      <c r="D102" s="61"/>
      <c r="E102" s="55" t="s">
        <v>1</v>
      </c>
      <c r="F102" s="54" t="s">
        <v>2</v>
      </c>
      <c r="G102" s="60" t="s">
        <v>1</v>
      </c>
      <c r="H102" s="55" t="s">
        <v>3</v>
      </c>
      <c r="I102" s="55" t="s">
        <v>34</v>
      </c>
      <c r="J102" s="54" t="s">
        <v>302</v>
      </c>
      <c r="K102" s="54" t="s">
        <v>193</v>
      </c>
      <c r="L102" s="60" t="s">
        <v>320</v>
      </c>
      <c r="M102" s="59"/>
      <c r="N102" s="63">
        <v>44645</v>
      </c>
      <c r="O102" s="55" t="s">
        <v>6</v>
      </c>
      <c r="P102" s="54" t="s">
        <v>865</v>
      </c>
      <c r="Q102" s="54" t="s">
        <v>865</v>
      </c>
      <c r="R102" s="54" t="s">
        <v>1</v>
      </c>
      <c r="S102" s="54" t="s">
        <v>1</v>
      </c>
      <c r="T102" s="64"/>
      <c r="V102" s="64"/>
      <c r="W102" s="64"/>
      <c r="X102" s="64"/>
    </row>
    <row r="103" spans="1:24" ht="15" customHeight="1" x14ac:dyDescent="0.25">
      <c r="A103" s="55">
        <v>1306</v>
      </c>
      <c r="B103" s="55" t="s">
        <v>636</v>
      </c>
      <c r="C103" s="54" t="s">
        <v>637</v>
      </c>
      <c r="D103" s="61">
        <v>72</v>
      </c>
      <c r="E103" s="54" t="s">
        <v>25</v>
      </c>
      <c r="F103" s="54" t="s">
        <v>2</v>
      </c>
      <c r="G103" s="62" t="s">
        <v>1</v>
      </c>
      <c r="H103" s="66" t="s">
        <v>3</v>
      </c>
      <c r="I103" s="66" t="s">
        <v>773</v>
      </c>
      <c r="J103" s="54" t="s">
        <v>302</v>
      </c>
      <c r="K103" s="54" t="s">
        <v>14</v>
      </c>
      <c r="L103" s="62" t="s">
        <v>1814</v>
      </c>
      <c r="M103" s="59"/>
      <c r="N103" s="63">
        <v>44645</v>
      </c>
      <c r="O103" s="54" t="s">
        <v>27</v>
      </c>
      <c r="P103" s="54" t="s">
        <v>126</v>
      </c>
      <c r="Q103" s="54" t="s">
        <v>190</v>
      </c>
      <c r="R103" s="54" t="s">
        <v>1160</v>
      </c>
      <c r="S103" s="55" t="s">
        <v>1</v>
      </c>
      <c r="T103" s="64"/>
      <c r="V103" s="64"/>
      <c r="W103" s="64"/>
      <c r="X103" s="64"/>
    </row>
    <row r="104" spans="1:24" ht="15" customHeight="1" x14ac:dyDescent="0.25">
      <c r="A104" s="55">
        <v>1308</v>
      </c>
      <c r="B104" s="55" t="s">
        <v>568</v>
      </c>
      <c r="C104" s="54" t="s">
        <v>569</v>
      </c>
      <c r="D104" s="61">
        <v>57</v>
      </c>
      <c r="E104" s="54" t="s">
        <v>165</v>
      </c>
      <c r="F104" s="54" t="s">
        <v>2</v>
      </c>
      <c r="G104" s="62" t="s">
        <v>1</v>
      </c>
      <c r="H104" s="66" t="s">
        <v>3</v>
      </c>
      <c r="I104" s="66" t="s">
        <v>773</v>
      </c>
      <c r="J104" s="54" t="s">
        <v>302</v>
      </c>
      <c r="K104" s="54" t="s">
        <v>14</v>
      </c>
      <c r="L104" s="62" t="s">
        <v>86</v>
      </c>
      <c r="M104" s="59"/>
      <c r="N104" s="63">
        <v>44646</v>
      </c>
      <c r="O104" s="54" t="s">
        <v>27</v>
      </c>
      <c r="P104" s="54" t="s">
        <v>126</v>
      </c>
      <c r="Q104" s="54" t="s">
        <v>2268</v>
      </c>
      <c r="R104" s="54" t="s">
        <v>227</v>
      </c>
      <c r="S104" s="55" t="s">
        <v>1</v>
      </c>
      <c r="T104" s="64"/>
      <c r="V104" s="64"/>
      <c r="W104" s="64"/>
      <c r="X104" s="64"/>
    </row>
    <row r="105" spans="1:24" ht="15" customHeight="1" x14ac:dyDescent="0.25">
      <c r="A105" s="55">
        <v>1309</v>
      </c>
      <c r="B105" s="55" t="s">
        <v>506</v>
      </c>
      <c r="C105" s="54" t="s">
        <v>507</v>
      </c>
      <c r="D105" s="61">
        <v>72</v>
      </c>
      <c r="E105" s="54" t="s">
        <v>25</v>
      </c>
      <c r="F105" s="54" t="s">
        <v>2</v>
      </c>
      <c r="G105" s="62" t="s">
        <v>1</v>
      </c>
      <c r="H105" s="66" t="s">
        <v>3</v>
      </c>
      <c r="I105" s="66" t="s">
        <v>773</v>
      </c>
      <c r="J105" s="54" t="s">
        <v>302</v>
      </c>
      <c r="K105" s="54" t="s">
        <v>14</v>
      </c>
      <c r="L105" s="62" t="s">
        <v>42</v>
      </c>
      <c r="M105" s="59"/>
      <c r="N105" s="63">
        <v>44647</v>
      </c>
      <c r="O105" s="54" t="s">
        <v>6</v>
      </c>
      <c r="P105" s="54" t="s">
        <v>126</v>
      </c>
      <c r="Q105" s="55" t="s">
        <v>2269</v>
      </c>
      <c r="R105" s="54" t="s">
        <v>827</v>
      </c>
      <c r="S105" s="55" t="s">
        <v>1</v>
      </c>
      <c r="T105" s="64"/>
      <c r="V105" s="64"/>
      <c r="W105" s="64"/>
      <c r="X105" s="64"/>
    </row>
    <row r="106" spans="1:24" ht="15" customHeight="1" x14ac:dyDescent="0.25">
      <c r="A106" s="55">
        <v>1311</v>
      </c>
      <c r="B106" s="54" t="s">
        <v>92</v>
      </c>
      <c r="C106" s="55" t="s">
        <v>1006</v>
      </c>
      <c r="D106" s="61">
        <v>29</v>
      </c>
      <c r="E106" s="54" t="s">
        <v>163</v>
      </c>
      <c r="F106" s="54" t="s">
        <v>2</v>
      </c>
      <c r="G106" s="62" t="s">
        <v>122</v>
      </c>
      <c r="H106" s="54" t="s">
        <v>122</v>
      </c>
      <c r="I106" s="54" t="s">
        <v>119</v>
      </c>
      <c r="J106" s="54" t="s">
        <v>302</v>
      </c>
      <c r="K106" s="54" t="s">
        <v>123</v>
      </c>
      <c r="L106" s="62" t="s">
        <v>185</v>
      </c>
      <c r="M106" s="59"/>
      <c r="N106" s="63">
        <v>44648</v>
      </c>
      <c r="O106" s="54" t="s">
        <v>27</v>
      </c>
      <c r="P106" s="54" t="s">
        <v>126</v>
      </c>
      <c r="Q106" s="54" t="s">
        <v>2270</v>
      </c>
      <c r="R106" s="54" t="s">
        <v>1</v>
      </c>
      <c r="S106" s="55" t="s">
        <v>296</v>
      </c>
      <c r="T106" s="64"/>
      <c r="V106" s="64"/>
      <c r="W106" s="64"/>
      <c r="X106" s="64"/>
    </row>
    <row r="107" spans="1:24" ht="15" customHeight="1" x14ac:dyDescent="0.25">
      <c r="A107" s="55">
        <v>1313</v>
      </c>
      <c r="B107" s="55" t="s">
        <v>698</v>
      </c>
      <c r="C107" s="54" t="s">
        <v>699</v>
      </c>
      <c r="D107" s="61">
        <v>72</v>
      </c>
      <c r="E107" s="54" t="s">
        <v>25</v>
      </c>
      <c r="F107" s="54" t="s">
        <v>2</v>
      </c>
      <c r="G107" s="62" t="s">
        <v>1</v>
      </c>
      <c r="H107" s="66" t="s">
        <v>3</v>
      </c>
      <c r="I107" s="66" t="s">
        <v>773</v>
      </c>
      <c r="J107" s="54" t="s">
        <v>302</v>
      </c>
      <c r="K107" s="54" t="s">
        <v>14</v>
      </c>
      <c r="L107" s="62" t="s">
        <v>49</v>
      </c>
      <c r="M107" s="59"/>
      <c r="N107" s="63">
        <v>44648</v>
      </c>
      <c r="O107" s="54" t="s">
        <v>27</v>
      </c>
      <c r="P107" s="54" t="s">
        <v>126</v>
      </c>
      <c r="Q107" s="54" t="s">
        <v>2270</v>
      </c>
      <c r="R107" s="54" t="s">
        <v>1</v>
      </c>
      <c r="S107" s="55" t="s">
        <v>1</v>
      </c>
      <c r="T107" s="64"/>
      <c r="V107" s="64"/>
      <c r="W107" s="64"/>
      <c r="X107" s="64"/>
    </row>
    <row r="108" spans="1:24" ht="15" customHeight="1" x14ac:dyDescent="0.25">
      <c r="A108" s="55">
        <v>1314</v>
      </c>
      <c r="B108" s="55" t="s">
        <v>150</v>
      </c>
      <c r="C108" s="54" t="s">
        <v>413</v>
      </c>
      <c r="D108" s="61">
        <v>37</v>
      </c>
      <c r="E108" s="54" t="s">
        <v>164</v>
      </c>
      <c r="F108" s="54" t="s">
        <v>2</v>
      </c>
      <c r="G108" s="62" t="s">
        <v>1</v>
      </c>
      <c r="H108" s="66" t="s">
        <v>3</v>
      </c>
      <c r="I108" s="66" t="s">
        <v>773</v>
      </c>
      <c r="J108" s="54" t="s">
        <v>302</v>
      </c>
      <c r="K108" s="54" t="s">
        <v>14</v>
      </c>
      <c r="L108" s="62" t="s">
        <v>64</v>
      </c>
      <c r="M108" s="59"/>
      <c r="N108" s="63">
        <v>44648</v>
      </c>
      <c r="O108" s="54" t="s">
        <v>6</v>
      </c>
      <c r="P108" s="54" t="s">
        <v>741</v>
      </c>
      <c r="Q108" s="54" t="s">
        <v>158</v>
      </c>
      <c r="R108" s="54" t="s">
        <v>1860</v>
      </c>
      <c r="S108" s="55" t="s">
        <v>1</v>
      </c>
      <c r="T108" s="64"/>
      <c r="V108" s="64"/>
      <c r="W108" s="64"/>
      <c r="X108" s="64"/>
    </row>
    <row r="109" spans="1:24" ht="15" customHeight="1" x14ac:dyDescent="0.25">
      <c r="A109" s="55">
        <v>1317</v>
      </c>
      <c r="B109" s="55" t="s">
        <v>109</v>
      </c>
      <c r="C109" s="54" t="s">
        <v>495</v>
      </c>
      <c r="D109" s="61">
        <v>45</v>
      </c>
      <c r="E109" s="54" t="s">
        <v>166</v>
      </c>
      <c r="F109" s="54" t="s">
        <v>2</v>
      </c>
      <c r="G109" s="62" t="s">
        <v>1</v>
      </c>
      <c r="H109" s="66" t="s">
        <v>3</v>
      </c>
      <c r="I109" s="66" t="s">
        <v>773</v>
      </c>
      <c r="J109" s="54" t="s">
        <v>302</v>
      </c>
      <c r="K109" s="54" t="s">
        <v>14</v>
      </c>
      <c r="L109" s="62" t="s">
        <v>78</v>
      </c>
      <c r="M109" s="59"/>
      <c r="N109" s="63">
        <v>44650</v>
      </c>
      <c r="O109" s="54" t="s">
        <v>27</v>
      </c>
      <c r="P109" s="54" t="s">
        <v>126</v>
      </c>
      <c r="Q109" s="54" t="s">
        <v>2268</v>
      </c>
      <c r="R109" s="54" t="s">
        <v>227</v>
      </c>
      <c r="S109" s="55" t="s">
        <v>1</v>
      </c>
      <c r="T109" s="64"/>
      <c r="V109" s="64"/>
      <c r="W109" s="64"/>
      <c r="X109" s="64"/>
    </row>
    <row r="110" spans="1:24" ht="15" customHeight="1" x14ac:dyDescent="0.25">
      <c r="A110" s="55">
        <v>1318</v>
      </c>
      <c r="B110" s="55" t="s">
        <v>213</v>
      </c>
      <c r="C110" s="54" t="s">
        <v>501</v>
      </c>
      <c r="D110" s="61">
        <v>42</v>
      </c>
      <c r="E110" s="54" t="s">
        <v>166</v>
      </c>
      <c r="F110" s="54" t="s">
        <v>2</v>
      </c>
      <c r="G110" s="62" t="s">
        <v>1</v>
      </c>
      <c r="H110" s="66" t="s">
        <v>3</v>
      </c>
      <c r="I110" s="66" t="s">
        <v>773</v>
      </c>
      <c r="J110" s="54" t="s">
        <v>302</v>
      </c>
      <c r="K110" s="54" t="s">
        <v>14</v>
      </c>
      <c r="L110" s="62" t="s">
        <v>75</v>
      </c>
      <c r="M110" s="59"/>
      <c r="N110" s="63">
        <v>44651</v>
      </c>
      <c r="O110" s="54" t="s">
        <v>27</v>
      </c>
      <c r="P110" s="54" t="s">
        <v>126</v>
      </c>
      <c r="Q110" s="54" t="s">
        <v>2270</v>
      </c>
      <c r="R110" s="54" t="s">
        <v>1</v>
      </c>
      <c r="S110" s="55" t="s">
        <v>1</v>
      </c>
      <c r="T110" s="64"/>
      <c r="V110" s="64"/>
      <c r="W110" s="64"/>
      <c r="X110" s="64"/>
    </row>
    <row r="111" spans="1:24" ht="15" customHeight="1" x14ac:dyDescent="0.25">
      <c r="A111" s="55">
        <v>1319</v>
      </c>
      <c r="B111" s="55" t="s">
        <v>869</v>
      </c>
      <c r="C111" s="55" t="s">
        <v>869</v>
      </c>
      <c r="D111" s="61"/>
      <c r="E111" s="55" t="s">
        <v>1</v>
      </c>
      <c r="F111" s="54" t="s">
        <v>1</v>
      </c>
      <c r="G111" s="60" t="s">
        <v>1</v>
      </c>
      <c r="H111" s="55" t="s">
        <v>3</v>
      </c>
      <c r="I111" s="55" t="s">
        <v>34</v>
      </c>
      <c r="J111" s="54" t="s">
        <v>302</v>
      </c>
      <c r="K111" s="54" t="s">
        <v>193</v>
      </c>
      <c r="L111" s="62" t="s">
        <v>812</v>
      </c>
      <c r="M111" s="59"/>
      <c r="N111" s="63">
        <v>44654</v>
      </c>
      <c r="O111" s="55" t="s">
        <v>6</v>
      </c>
      <c r="P111" s="54" t="s">
        <v>865</v>
      </c>
      <c r="Q111" s="54" t="s">
        <v>865</v>
      </c>
      <c r="R111" s="54" t="s">
        <v>1</v>
      </c>
      <c r="S111" s="54" t="s">
        <v>1</v>
      </c>
      <c r="T111" s="64"/>
      <c r="V111" s="64"/>
      <c r="W111" s="64"/>
      <c r="X111" s="64"/>
    </row>
    <row r="112" spans="1:24" ht="15" customHeight="1" x14ac:dyDescent="0.25">
      <c r="A112" s="55">
        <v>1323</v>
      </c>
      <c r="B112" s="54" t="s">
        <v>298</v>
      </c>
      <c r="C112" s="54" t="s">
        <v>152</v>
      </c>
      <c r="D112" s="61">
        <v>25</v>
      </c>
      <c r="E112" s="54" t="s">
        <v>163</v>
      </c>
      <c r="F112" s="54" t="s">
        <v>2</v>
      </c>
      <c r="G112" s="62" t="s">
        <v>1</v>
      </c>
      <c r="H112" s="55" t="s">
        <v>3</v>
      </c>
      <c r="I112" s="54" t="s">
        <v>120</v>
      </c>
      <c r="J112" s="54" t="s">
        <v>302</v>
      </c>
      <c r="K112" s="54" t="s">
        <v>121</v>
      </c>
      <c r="L112" s="62" t="s">
        <v>1763</v>
      </c>
      <c r="M112" s="59"/>
      <c r="N112" s="63">
        <v>44657</v>
      </c>
      <c r="O112" s="54" t="s">
        <v>27</v>
      </c>
      <c r="P112" s="54" t="s">
        <v>741</v>
      </c>
      <c r="Q112" s="54" t="s">
        <v>269</v>
      </c>
      <c r="R112" s="54" t="s">
        <v>148</v>
      </c>
      <c r="S112" s="54" t="s">
        <v>1</v>
      </c>
      <c r="T112" s="64"/>
      <c r="V112" s="64"/>
      <c r="W112" s="64"/>
      <c r="X112" s="64"/>
    </row>
    <row r="113" spans="1:24" s="77" customFormat="1" ht="15" customHeight="1" x14ac:dyDescent="0.25">
      <c r="A113" s="55">
        <v>1325</v>
      </c>
      <c r="B113" s="54" t="s">
        <v>697</v>
      </c>
      <c r="C113" s="55" t="s">
        <v>20</v>
      </c>
      <c r="D113" s="61">
        <v>71</v>
      </c>
      <c r="E113" s="54" t="s">
        <v>25</v>
      </c>
      <c r="F113" s="54" t="s">
        <v>2</v>
      </c>
      <c r="G113" s="62" t="s">
        <v>1</v>
      </c>
      <c r="H113" s="66" t="s">
        <v>3</v>
      </c>
      <c r="I113" s="66" t="s">
        <v>773</v>
      </c>
      <c r="J113" s="54" t="s">
        <v>302</v>
      </c>
      <c r="K113" s="54" t="s">
        <v>14</v>
      </c>
      <c r="L113" s="62" t="s">
        <v>49</v>
      </c>
      <c r="M113" s="59"/>
      <c r="N113" s="63">
        <v>44657</v>
      </c>
      <c r="O113" s="54" t="s">
        <v>27</v>
      </c>
      <c r="P113" s="54" t="s">
        <v>126</v>
      </c>
      <c r="Q113" s="54" t="s">
        <v>2270</v>
      </c>
      <c r="R113" s="54" t="s">
        <v>1</v>
      </c>
      <c r="S113" s="55" t="s">
        <v>1</v>
      </c>
    </row>
    <row r="114" spans="1:24" s="81" customFormat="1" ht="15" customHeight="1" x14ac:dyDescent="0.25">
      <c r="A114" s="55">
        <v>1326</v>
      </c>
      <c r="B114" s="82" t="s">
        <v>109</v>
      </c>
      <c r="C114" s="54" t="s">
        <v>478</v>
      </c>
      <c r="D114" s="61">
        <v>50</v>
      </c>
      <c r="E114" s="54" t="s">
        <v>165</v>
      </c>
      <c r="F114" s="54" t="s">
        <v>2</v>
      </c>
      <c r="G114" s="62" t="s">
        <v>1</v>
      </c>
      <c r="H114" s="66" t="s">
        <v>3</v>
      </c>
      <c r="I114" s="66" t="s">
        <v>773</v>
      </c>
      <c r="J114" s="54" t="s">
        <v>302</v>
      </c>
      <c r="K114" s="54" t="s">
        <v>14</v>
      </c>
      <c r="L114" s="62" t="s">
        <v>52</v>
      </c>
      <c r="M114" s="59"/>
      <c r="N114" s="63">
        <v>44657</v>
      </c>
      <c r="O114" s="54" t="s">
        <v>27</v>
      </c>
      <c r="P114" s="54" t="s">
        <v>126</v>
      </c>
      <c r="Q114" s="54" t="s">
        <v>2266</v>
      </c>
      <c r="R114" s="54" t="s">
        <v>1889</v>
      </c>
      <c r="S114" s="55" t="s">
        <v>1</v>
      </c>
    </row>
    <row r="115" spans="1:24" ht="15" customHeight="1" x14ac:dyDescent="0.25">
      <c r="A115" s="55">
        <v>1327</v>
      </c>
      <c r="B115" s="82" t="s">
        <v>518</v>
      </c>
      <c r="C115" s="54" t="s">
        <v>519</v>
      </c>
      <c r="D115" s="61">
        <v>64</v>
      </c>
      <c r="E115" s="54" t="s">
        <v>25</v>
      </c>
      <c r="F115" s="54" t="s">
        <v>2</v>
      </c>
      <c r="G115" s="62" t="s">
        <v>1</v>
      </c>
      <c r="H115" s="66" t="s">
        <v>3</v>
      </c>
      <c r="I115" s="66" t="s">
        <v>773</v>
      </c>
      <c r="J115" s="54" t="s">
        <v>302</v>
      </c>
      <c r="K115" s="54" t="s">
        <v>14</v>
      </c>
      <c r="L115" s="62" t="s">
        <v>145</v>
      </c>
      <c r="M115" s="59"/>
      <c r="N115" s="63">
        <v>44658</v>
      </c>
      <c r="O115" s="54" t="s">
        <v>27</v>
      </c>
      <c r="P115" s="54" t="s">
        <v>126</v>
      </c>
      <c r="Q115" s="54" t="s">
        <v>2270</v>
      </c>
      <c r="R115" s="54" t="s">
        <v>1</v>
      </c>
      <c r="S115" s="55" t="s">
        <v>1</v>
      </c>
      <c r="T115" s="64"/>
      <c r="V115" s="64"/>
      <c r="W115" s="64"/>
      <c r="X115" s="64"/>
    </row>
    <row r="116" spans="1:24" ht="15" customHeight="1" x14ac:dyDescent="0.25">
      <c r="A116" s="55">
        <v>1328</v>
      </c>
      <c r="B116" s="55" t="s">
        <v>659</v>
      </c>
      <c r="C116" s="54" t="s">
        <v>660</v>
      </c>
      <c r="D116" s="61">
        <v>44</v>
      </c>
      <c r="E116" s="54" t="s">
        <v>166</v>
      </c>
      <c r="F116" s="54" t="s">
        <v>2</v>
      </c>
      <c r="G116" s="62" t="s">
        <v>1</v>
      </c>
      <c r="H116" s="66" t="s">
        <v>3</v>
      </c>
      <c r="I116" s="66" t="s">
        <v>773</v>
      </c>
      <c r="J116" s="54" t="s">
        <v>302</v>
      </c>
      <c r="K116" s="54" t="s">
        <v>14</v>
      </c>
      <c r="L116" s="62" t="s">
        <v>51</v>
      </c>
      <c r="M116" s="59"/>
      <c r="N116" s="63">
        <v>44658</v>
      </c>
      <c r="O116" s="54" t="s">
        <v>6</v>
      </c>
      <c r="P116" s="54" t="s">
        <v>865</v>
      </c>
      <c r="Q116" s="54" t="s">
        <v>865</v>
      </c>
      <c r="R116" s="54" t="s">
        <v>1</v>
      </c>
      <c r="S116" s="55" t="s">
        <v>1</v>
      </c>
      <c r="T116" s="64"/>
      <c r="V116" s="64"/>
      <c r="W116" s="64"/>
      <c r="X116" s="64"/>
    </row>
    <row r="117" spans="1:24" ht="15" customHeight="1" x14ac:dyDescent="0.25">
      <c r="A117" s="55">
        <v>1330</v>
      </c>
      <c r="B117" s="54" t="s">
        <v>965</v>
      </c>
      <c r="C117" s="55" t="s">
        <v>759</v>
      </c>
      <c r="D117" s="61">
        <v>45</v>
      </c>
      <c r="E117" s="54" t="s">
        <v>166</v>
      </c>
      <c r="F117" s="55" t="s">
        <v>2</v>
      </c>
      <c r="G117" s="60" t="s">
        <v>1</v>
      </c>
      <c r="H117" s="63" t="s">
        <v>3</v>
      </c>
      <c r="I117" s="55" t="s">
        <v>120</v>
      </c>
      <c r="J117" s="55" t="s">
        <v>302</v>
      </c>
      <c r="K117" s="55" t="s">
        <v>121</v>
      </c>
      <c r="L117" s="60" t="s">
        <v>1765</v>
      </c>
      <c r="M117" s="59"/>
      <c r="N117" s="63">
        <v>44662</v>
      </c>
      <c r="O117" s="55" t="s">
        <v>6</v>
      </c>
      <c r="P117" s="54" t="s">
        <v>865</v>
      </c>
      <c r="Q117" s="54" t="s">
        <v>865</v>
      </c>
      <c r="R117" s="55" t="s">
        <v>1</v>
      </c>
      <c r="S117" s="55" t="s">
        <v>1</v>
      </c>
      <c r="T117" s="64"/>
      <c r="V117" s="64"/>
      <c r="W117" s="64"/>
      <c r="X117" s="64"/>
    </row>
    <row r="118" spans="1:24" ht="15" customHeight="1" x14ac:dyDescent="0.25">
      <c r="A118" s="55">
        <v>1332</v>
      </c>
      <c r="B118" s="55" t="s">
        <v>610</v>
      </c>
      <c r="C118" s="54" t="s">
        <v>611</v>
      </c>
      <c r="D118" s="61">
        <v>32</v>
      </c>
      <c r="E118" s="54" t="s">
        <v>164</v>
      </c>
      <c r="F118" s="54" t="s">
        <v>2</v>
      </c>
      <c r="G118" s="62" t="s">
        <v>1</v>
      </c>
      <c r="H118" s="66" t="s">
        <v>3</v>
      </c>
      <c r="I118" s="66" t="s">
        <v>773</v>
      </c>
      <c r="J118" s="54" t="s">
        <v>302</v>
      </c>
      <c r="K118" s="54" t="s">
        <v>14</v>
      </c>
      <c r="L118" s="62" t="s">
        <v>47</v>
      </c>
      <c r="M118" s="59"/>
      <c r="N118" s="63">
        <v>44663</v>
      </c>
      <c r="O118" s="54" t="s">
        <v>27</v>
      </c>
      <c r="P118" s="54" t="s">
        <v>126</v>
      </c>
      <c r="Q118" s="54" t="s">
        <v>2270</v>
      </c>
      <c r="R118" s="54" t="s">
        <v>1</v>
      </c>
      <c r="S118" s="55" t="s">
        <v>1</v>
      </c>
      <c r="T118" s="64"/>
      <c r="V118" s="64"/>
      <c r="W118" s="64"/>
      <c r="X118" s="64"/>
    </row>
    <row r="119" spans="1:24" ht="15" customHeight="1" x14ac:dyDescent="0.25">
      <c r="A119" s="55">
        <v>1333</v>
      </c>
      <c r="B119" s="55" t="s">
        <v>211</v>
      </c>
      <c r="C119" s="54" t="s">
        <v>589</v>
      </c>
      <c r="D119" s="61">
        <v>62</v>
      </c>
      <c r="E119" s="54" t="s">
        <v>25</v>
      </c>
      <c r="F119" s="54" t="s">
        <v>2</v>
      </c>
      <c r="G119" s="62" t="s">
        <v>1</v>
      </c>
      <c r="H119" s="66" t="s">
        <v>3</v>
      </c>
      <c r="I119" s="66" t="s">
        <v>773</v>
      </c>
      <c r="J119" s="54" t="s">
        <v>302</v>
      </c>
      <c r="K119" s="54" t="s">
        <v>14</v>
      </c>
      <c r="L119" s="62" t="s">
        <v>74</v>
      </c>
      <c r="M119" s="59"/>
      <c r="N119" s="63">
        <v>44663</v>
      </c>
      <c r="O119" s="54" t="s">
        <v>27</v>
      </c>
      <c r="P119" s="54" t="s">
        <v>126</v>
      </c>
      <c r="Q119" s="54" t="s">
        <v>2268</v>
      </c>
      <c r="R119" s="54" t="s">
        <v>227</v>
      </c>
      <c r="S119" s="55" t="s">
        <v>1</v>
      </c>
      <c r="T119" s="64"/>
      <c r="V119" s="64"/>
      <c r="W119" s="64"/>
      <c r="X119" s="64"/>
    </row>
    <row r="120" spans="1:24" ht="15" customHeight="1" x14ac:dyDescent="0.25">
      <c r="A120" s="55">
        <v>1334</v>
      </c>
      <c r="B120" s="55" t="s">
        <v>242</v>
      </c>
      <c r="C120" s="54" t="s">
        <v>422</v>
      </c>
      <c r="D120" s="61">
        <v>71</v>
      </c>
      <c r="E120" s="54" t="s">
        <v>25</v>
      </c>
      <c r="F120" s="54" t="s">
        <v>2</v>
      </c>
      <c r="G120" s="62" t="s">
        <v>1</v>
      </c>
      <c r="H120" s="66" t="s">
        <v>3</v>
      </c>
      <c r="I120" s="66" t="s">
        <v>773</v>
      </c>
      <c r="J120" s="54" t="s">
        <v>302</v>
      </c>
      <c r="K120" s="54" t="s">
        <v>14</v>
      </c>
      <c r="L120" s="62" t="s">
        <v>103</v>
      </c>
      <c r="M120" s="59"/>
      <c r="N120" s="63">
        <v>44664</v>
      </c>
      <c r="O120" s="54" t="s">
        <v>27</v>
      </c>
      <c r="P120" s="54" t="s">
        <v>126</v>
      </c>
      <c r="Q120" s="54" t="s">
        <v>2268</v>
      </c>
      <c r="R120" s="54" t="s">
        <v>1166</v>
      </c>
      <c r="S120" s="55" t="s">
        <v>1</v>
      </c>
      <c r="T120" s="64"/>
      <c r="V120" s="64"/>
      <c r="W120" s="64"/>
      <c r="X120" s="64"/>
    </row>
    <row r="121" spans="1:24" ht="15" customHeight="1" x14ac:dyDescent="0.25">
      <c r="A121" s="55">
        <v>1335</v>
      </c>
      <c r="B121" s="82" t="s">
        <v>339</v>
      </c>
      <c r="C121" s="54" t="s">
        <v>338</v>
      </c>
      <c r="D121" s="61">
        <v>23</v>
      </c>
      <c r="E121" s="54" t="s">
        <v>163</v>
      </c>
      <c r="F121" s="54" t="s">
        <v>2</v>
      </c>
      <c r="G121" s="62" t="s">
        <v>1</v>
      </c>
      <c r="H121" s="54" t="s">
        <v>3</v>
      </c>
      <c r="I121" s="54" t="s">
        <v>105</v>
      </c>
      <c r="J121" s="54" t="s">
        <v>302</v>
      </c>
      <c r="K121" s="54" t="s">
        <v>106</v>
      </c>
      <c r="L121" s="62" t="s">
        <v>171</v>
      </c>
      <c r="M121" s="59"/>
      <c r="N121" s="63">
        <v>44666</v>
      </c>
      <c r="O121" s="54" t="s">
        <v>6</v>
      </c>
      <c r="P121" s="54" t="s">
        <v>741</v>
      </c>
      <c r="Q121" s="54" t="s">
        <v>1895</v>
      </c>
      <c r="R121" s="54" t="s">
        <v>1</v>
      </c>
      <c r="S121" s="54" t="s">
        <v>1</v>
      </c>
      <c r="T121" s="64"/>
      <c r="V121" s="64"/>
      <c r="W121" s="64"/>
      <c r="X121" s="64"/>
    </row>
    <row r="122" spans="1:24" ht="15" customHeight="1" x14ac:dyDescent="0.25">
      <c r="A122" s="55">
        <v>1336</v>
      </c>
      <c r="B122" s="55" t="s">
        <v>587</v>
      </c>
      <c r="C122" s="54" t="s">
        <v>588</v>
      </c>
      <c r="D122" s="61">
        <v>29</v>
      </c>
      <c r="E122" s="54" t="s">
        <v>163</v>
      </c>
      <c r="F122" s="54" t="s">
        <v>2</v>
      </c>
      <c r="G122" s="62" t="s">
        <v>1</v>
      </c>
      <c r="H122" s="66" t="s">
        <v>3</v>
      </c>
      <c r="I122" s="66" t="s">
        <v>773</v>
      </c>
      <c r="J122" s="54" t="s">
        <v>302</v>
      </c>
      <c r="K122" s="54" t="s">
        <v>14</v>
      </c>
      <c r="L122" s="62" t="s">
        <v>58</v>
      </c>
      <c r="M122" s="59"/>
      <c r="N122" s="63">
        <v>44668</v>
      </c>
      <c r="O122" s="54" t="s">
        <v>27</v>
      </c>
      <c r="P122" s="54" t="s">
        <v>126</v>
      </c>
      <c r="Q122" s="54" t="s">
        <v>2270</v>
      </c>
      <c r="R122" s="54" t="s">
        <v>1</v>
      </c>
      <c r="S122" s="55" t="s">
        <v>1</v>
      </c>
      <c r="T122" s="64"/>
      <c r="V122" s="64"/>
      <c r="W122" s="64"/>
      <c r="X122" s="64"/>
    </row>
    <row r="123" spans="1:24" ht="15" customHeight="1" x14ac:dyDescent="0.25">
      <c r="A123" s="55">
        <v>1337</v>
      </c>
      <c r="B123" s="54" t="s">
        <v>603</v>
      </c>
      <c r="C123" s="55" t="s">
        <v>602</v>
      </c>
      <c r="D123" s="61">
        <v>22</v>
      </c>
      <c r="E123" s="54" t="s">
        <v>163</v>
      </c>
      <c r="F123" s="54" t="s">
        <v>2</v>
      </c>
      <c r="G123" s="62" t="s">
        <v>1</v>
      </c>
      <c r="H123" s="66" t="s">
        <v>3</v>
      </c>
      <c r="I123" s="66" t="s">
        <v>773</v>
      </c>
      <c r="J123" s="54" t="s">
        <v>302</v>
      </c>
      <c r="K123" s="54" t="s">
        <v>14</v>
      </c>
      <c r="L123" s="62" t="s">
        <v>199</v>
      </c>
      <c r="M123" s="59"/>
      <c r="N123" s="63">
        <v>44668</v>
      </c>
      <c r="O123" s="54" t="s">
        <v>27</v>
      </c>
      <c r="P123" s="54" t="s">
        <v>126</v>
      </c>
      <c r="Q123" s="55" t="s">
        <v>2269</v>
      </c>
      <c r="R123" s="54" t="s">
        <v>827</v>
      </c>
      <c r="S123" s="55" t="s">
        <v>1</v>
      </c>
      <c r="T123" s="64"/>
      <c r="V123" s="64"/>
      <c r="W123" s="64"/>
      <c r="X123" s="64"/>
    </row>
    <row r="124" spans="1:24" ht="15" customHeight="1" x14ac:dyDescent="0.25">
      <c r="A124" s="55">
        <v>1338</v>
      </c>
      <c r="B124" s="55" t="s">
        <v>709</v>
      </c>
      <c r="C124" s="54" t="s">
        <v>710</v>
      </c>
      <c r="D124" s="61">
        <v>70</v>
      </c>
      <c r="E124" s="54" t="s">
        <v>25</v>
      </c>
      <c r="F124" s="54" t="s">
        <v>2</v>
      </c>
      <c r="G124" s="62" t="s">
        <v>1</v>
      </c>
      <c r="H124" s="66" t="s">
        <v>3</v>
      </c>
      <c r="I124" s="66" t="s">
        <v>773</v>
      </c>
      <c r="J124" s="54" t="s">
        <v>302</v>
      </c>
      <c r="K124" s="54" t="s">
        <v>14</v>
      </c>
      <c r="L124" s="62" t="s">
        <v>67</v>
      </c>
      <c r="M124" s="59"/>
      <c r="N124" s="63">
        <v>44668</v>
      </c>
      <c r="O124" s="54" t="s">
        <v>6</v>
      </c>
      <c r="P124" s="54" t="s">
        <v>126</v>
      </c>
      <c r="Q124" s="54" t="s">
        <v>2270</v>
      </c>
      <c r="R124" s="54" t="s">
        <v>1</v>
      </c>
      <c r="S124" s="55" t="s">
        <v>1</v>
      </c>
      <c r="T124" s="64"/>
      <c r="V124" s="64"/>
      <c r="W124" s="64"/>
      <c r="X124" s="64"/>
    </row>
    <row r="125" spans="1:24" ht="15" customHeight="1" x14ac:dyDescent="0.25">
      <c r="A125" s="55">
        <v>1339</v>
      </c>
      <c r="B125" s="54" t="s">
        <v>399</v>
      </c>
      <c r="C125" s="55" t="s">
        <v>1073</v>
      </c>
      <c r="D125" s="61">
        <v>42</v>
      </c>
      <c r="E125" s="54" t="s">
        <v>166</v>
      </c>
      <c r="F125" s="54" t="s">
        <v>2</v>
      </c>
      <c r="G125" s="62" t="s">
        <v>1</v>
      </c>
      <c r="H125" s="54" t="s">
        <v>3</v>
      </c>
      <c r="I125" s="54" t="s">
        <v>268</v>
      </c>
      <c r="J125" s="54" t="s">
        <v>302</v>
      </c>
      <c r="K125" s="54" t="s">
        <v>246</v>
      </c>
      <c r="L125" s="62" t="s">
        <v>1784</v>
      </c>
      <c r="M125" s="59">
        <v>41795</v>
      </c>
      <c r="N125" s="63">
        <v>44669</v>
      </c>
      <c r="O125" s="54" t="s">
        <v>27</v>
      </c>
      <c r="P125" s="54" t="s">
        <v>865</v>
      </c>
      <c r="Q125" s="54" t="s">
        <v>865</v>
      </c>
      <c r="R125" s="54" t="s">
        <v>1</v>
      </c>
      <c r="S125" s="54" t="s">
        <v>1</v>
      </c>
      <c r="T125" s="64"/>
      <c r="V125" s="64"/>
      <c r="W125" s="64"/>
      <c r="X125" s="64"/>
    </row>
    <row r="126" spans="1:24" ht="15" customHeight="1" x14ac:dyDescent="0.25">
      <c r="A126" s="55">
        <v>1340</v>
      </c>
      <c r="B126" s="55" t="s">
        <v>570</v>
      </c>
      <c r="C126" s="54" t="s">
        <v>571</v>
      </c>
      <c r="D126" s="61">
        <v>68</v>
      </c>
      <c r="E126" s="54" t="s">
        <v>25</v>
      </c>
      <c r="F126" s="54" t="s">
        <v>2</v>
      </c>
      <c r="G126" s="62" t="s">
        <v>1</v>
      </c>
      <c r="H126" s="66" t="s">
        <v>3</v>
      </c>
      <c r="I126" s="66" t="s">
        <v>773</v>
      </c>
      <c r="J126" s="54" t="s">
        <v>302</v>
      </c>
      <c r="K126" s="54" t="s">
        <v>14</v>
      </c>
      <c r="L126" s="62" t="s">
        <v>64</v>
      </c>
      <c r="M126" s="59"/>
      <c r="N126" s="63">
        <v>44669</v>
      </c>
      <c r="O126" s="54" t="s">
        <v>27</v>
      </c>
      <c r="P126" s="54" t="s">
        <v>126</v>
      </c>
      <c r="Q126" s="68" t="s">
        <v>2267</v>
      </c>
      <c r="R126" s="54" t="s">
        <v>1866</v>
      </c>
      <c r="S126" s="55" t="s">
        <v>1</v>
      </c>
      <c r="T126" s="64"/>
      <c r="V126" s="64"/>
      <c r="W126" s="64"/>
      <c r="X126" s="64"/>
    </row>
    <row r="127" spans="1:24" ht="15" customHeight="1" x14ac:dyDescent="0.25">
      <c r="A127" s="55">
        <v>1341</v>
      </c>
      <c r="B127" s="55" t="s">
        <v>204</v>
      </c>
      <c r="C127" s="54" t="s">
        <v>510</v>
      </c>
      <c r="D127" s="61">
        <v>40</v>
      </c>
      <c r="E127" s="54" t="s">
        <v>166</v>
      </c>
      <c r="F127" s="54" t="s">
        <v>2</v>
      </c>
      <c r="G127" s="62" t="s">
        <v>1</v>
      </c>
      <c r="H127" s="66" t="s">
        <v>3</v>
      </c>
      <c r="I127" s="66" t="s">
        <v>773</v>
      </c>
      <c r="J127" s="54" t="s">
        <v>302</v>
      </c>
      <c r="K127" s="54" t="s">
        <v>14</v>
      </c>
      <c r="L127" s="62" t="s">
        <v>74</v>
      </c>
      <c r="M127" s="59"/>
      <c r="N127" s="63">
        <v>44669</v>
      </c>
      <c r="O127" s="54" t="s">
        <v>6</v>
      </c>
      <c r="P127" s="54" t="s">
        <v>126</v>
      </c>
      <c r="Q127" s="55" t="s">
        <v>2269</v>
      </c>
      <c r="R127" s="54" t="s">
        <v>827</v>
      </c>
      <c r="S127" s="55" t="s">
        <v>1</v>
      </c>
      <c r="T127" s="64"/>
      <c r="V127" s="64"/>
      <c r="W127" s="64"/>
      <c r="X127" s="64"/>
    </row>
    <row r="128" spans="1:24" ht="15" customHeight="1" x14ac:dyDescent="0.25">
      <c r="A128" s="55">
        <v>1342</v>
      </c>
      <c r="B128" s="54" t="s">
        <v>153</v>
      </c>
      <c r="C128" s="55" t="s">
        <v>293</v>
      </c>
      <c r="D128" s="61">
        <v>26</v>
      </c>
      <c r="E128" s="54" t="s">
        <v>163</v>
      </c>
      <c r="F128" s="54" t="s">
        <v>2</v>
      </c>
      <c r="G128" s="62" t="s">
        <v>1</v>
      </c>
      <c r="H128" s="55" t="s">
        <v>3</v>
      </c>
      <c r="I128" s="54" t="s">
        <v>119</v>
      </c>
      <c r="J128" s="54" t="s">
        <v>302</v>
      </c>
      <c r="K128" s="54" t="s">
        <v>290</v>
      </c>
      <c r="L128" s="62" t="s">
        <v>287</v>
      </c>
      <c r="M128" s="59">
        <v>43502</v>
      </c>
      <c r="N128" s="63">
        <v>44673</v>
      </c>
      <c r="O128" s="54" t="s">
        <v>27</v>
      </c>
      <c r="P128" s="54" t="s">
        <v>741</v>
      </c>
      <c r="Q128" s="54" t="s">
        <v>1895</v>
      </c>
      <c r="R128" s="54" t="s">
        <v>1</v>
      </c>
      <c r="S128" s="54" t="s">
        <v>296</v>
      </c>
      <c r="T128" s="64"/>
      <c r="V128" s="64"/>
      <c r="W128" s="64"/>
      <c r="X128" s="64"/>
    </row>
    <row r="129" spans="1:24" ht="15" customHeight="1" x14ac:dyDescent="0.25">
      <c r="A129" s="55">
        <v>1343</v>
      </c>
      <c r="B129" s="82" t="s">
        <v>485</v>
      </c>
      <c r="C129" s="54" t="s">
        <v>486</v>
      </c>
      <c r="D129" s="61">
        <v>88</v>
      </c>
      <c r="E129" s="54" t="s">
        <v>25</v>
      </c>
      <c r="F129" s="54" t="s">
        <v>2</v>
      </c>
      <c r="G129" s="62" t="s">
        <v>1</v>
      </c>
      <c r="H129" s="66" t="s">
        <v>3</v>
      </c>
      <c r="I129" s="66" t="s">
        <v>773</v>
      </c>
      <c r="J129" s="54" t="s">
        <v>302</v>
      </c>
      <c r="K129" s="54" t="s">
        <v>14</v>
      </c>
      <c r="L129" s="62" t="s">
        <v>49</v>
      </c>
      <c r="M129" s="59"/>
      <c r="N129" s="63">
        <v>44673</v>
      </c>
      <c r="O129" s="54" t="s">
        <v>27</v>
      </c>
      <c r="P129" s="54" t="s">
        <v>126</v>
      </c>
      <c r="Q129" s="54" t="s">
        <v>2266</v>
      </c>
      <c r="R129" s="54" t="s">
        <v>1881</v>
      </c>
      <c r="S129" s="55" t="s">
        <v>1</v>
      </c>
      <c r="T129" s="64"/>
      <c r="V129" s="64"/>
      <c r="W129" s="64"/>
      <c r="X129" s="64"/>
    </row>
    <row r="130" spans="1:24" ht="15" customHeight="1" x14ac:dyDescent="0.25">
      <c r="A130" s="55">
        <v>1344</v>
      </c>
      <c r="B130" s="54" t="s">
        <v>725</v>
      </c>
      <c r="C130" s="55" t="s">
        <v>726</v>
      </c>
      <c r="D130" s="61">
        <v>30</v>
      </c>
      <c r="E130" s="54" t="s">
        <v>164</v>
      </c>
      <c r="F130" s="54" t="s">
        <v>2</v>
      </c>
      <c r="G130" s="62" t="s">
        <v>1</v>
      </c>
      <c r="H130" s="54" t="s">
        <v>3</v>
      </c>
      <c r="I130" s="54" t="s">
        <v>29</v>
      </c>
      <c r="J130" s="54" t="s">
        <v>302</v>
      </c>
      <c r="K130" s="54" t="s">
        <v>37</v>
      </c>
      <c r="L130" s="62" t="s">
        <v>1668</v>
      </c>
      <c r="M130" s="59"/>
      <c r="N130" s="63">
        <v>44673</v>
      </c>
      <c r="O130" s="54" t="s">
        <v>6</v>
      </c>
      <c r="P130" s="54" t="s">
        <v>741</v>
      </c>
      <c r="Q130" s="54" t="s">
        <v>1895</v>
      </c>
      <c r="R130" s="54" t="s">
        <v>146</v>
      </c>
      <c r="S130" s="54" t="s">
        <v>7</v>
      </c>
      <c r="T130" s="64"/>
      <c r="V130" s="64"/>
      <c r="W130" s="64"/>
      <c r="X130" s="64"/>
    </row>
    <row r="131" spans="1:24" ht="15" customHeight="1" x14ac:dyDescent="0.25">
      <c r="A131" s="55">
        <v>1345</v>
      </c>
      <c r="B131" s="55" t="s">
        <v>869</v>
      </c>
      <c r="C131" s="55" t="s">
        <v>869</v>
      </c>
      <c r="D131" s="61"/>
      <c r="E131" s="55" t="s">
        <v>1</v>
      </c>
      <c r="F131" s="54" t="s">
        <v>2</v>
      </c>
      <c r="G131" s="60" t="s">
        <v>1</v>
      </c>
      <c r="H131" s="55" t="s">
        <v>3</v>
      </c>
      <c r="I131" s="55" t="s">
        <v>34</v>
      </c>
      <c r="J131" s="54" t="s">
        <v>302</v>
      </c>
      <c r="K131" s="54" t="s">
        <v>193</v>
      </c>
      <c r="L131" s="62" t="s">
        <v>792</v>
      </c>
      <c r="M131" s="59"/>
      <c r="N131" s="63">
        <v>44674</v>
      </c>
      <c r="O131" s="54" t="s">
        <v>27</v>
      </c>
      <c r="P131" s="54" t="s">
        <v>865</v>
      </c>
      <c r="Q131" s="54" t="s">
        <v>865</v>
      </c>
      <c r="R131" s="54" t="s">
        <v>1</v>
      </c>
      <c r="S131" s="54" t="s">
        <v>1</v>
      </c>
      <c r="T131" s="64"/>
      <c r="V131" s="64"/>
      <c r="W131" s="64"/>
      <c r="X131" s="64"/>
    </row>
    <row r="132" spans="1:24" ht="15" customHeight="1" x14ac:dyDescent="0.25">
      <c r="A132" s="55">
        <v>1346</v>
      </c>
      <c r="B132" s="54" t="s">
        <v>912</v>
      </c>
      <c r="C132" s="55" t="s">
        <v>114</v>
      </c>
      <c r="D132" s="61">
        <f>2022-1976</f>
        <v>46</v>
      </c>
      <c r="E132" s="54" t="s">
        <v>166</v>
      </c>
      <c r="F132" s="54" t="s">
        <v>2</v>
      </c>
      <c r="G132" s="62" t="s">
        <v>1</v>
      </c>
      <c r="H132" s="55" t="s">
        <v>3</v>
      </c>
      <c r="I132" s="55" t="s">
        <v>120</v>
      </c>
      <c r="J132" s="55" t="s">
        <v>302</v>
      </c>
      <c r="K132" s="55" t="s">
        <v>121</v>
      </c>
      <c r="L132" s="60" t="s">
        <v>1765</v>
      </c>
      <c r="M132" s="59"/>
      <c r="N132" s="63">
        <v>44676</v>
      </c>
      <c r="O132" s="54" t="s">
        <v>27</v>
      </c>
      <c r="P132" s="54" t="s">
        <v>865</v>
      </c>
      <c r="Q132" s="55" t="s">
        <v>865</v>
      </c>
      <c r="R132" s="55" t="s">
        <v>1</v>
      </c>
      <c r="S132" s="55" t="s">
        <v>1</v>
      </c>
      <c r="T132" s="64"/>
      <c r="V132" s="64"/>
      <c r="W132" s="64"/>
      <c r="X132" s="64"/>
    </row>
    <row r="133" spans="1:24" ht="15" customHeight="1" x14ac:dyDescent="0.25">
      <c r="A133" s="55">
        <v>1347</v>
      </c>
      <c r="B133" s="55" t="s">
        <v>504</v>
      </c>
      <c r="C133" s="54" t="s">
        <v>505</v>
      </c>
      <c r="D133" s="61">
        <v>51</v>
      </c>
      <c r="E133" s="54" t="s">
        <v>165</v>
      </c>
      <c r="F133" s="54" t="s">
        <v>2</v>
      </c>
      <c r="G133" s="62" t="s">
        <v>1</v>
      </c>
      <c r="H133" s="66" t="s">
        <v>3</v>
      </c>
      <c r="I133" s="66" t="s">
        <v>773</v>
      </c>
      <c r="J133" s="54" t="s">
        <v>302</v>
      </c>
      <c r="K133" s="54" t="s">
        <v>14</v>
      </c>
      <c r="L133" s="62" t="s">
        <v>47</v>
      </c>
      <c r="M133" s="59"/>
      <c r="N133" s="63">
        <v>44676</v>
      </c>
      <c r="O133" s="54" t="s">
        <v>6</v>
      </c>
      <c r="P133" s="54" t="s">
        <v>126</v>
      </c>
      <c r="Q133" s="54" t="s">
        <v>2270</v>
      </c>
      <c r="R133" s="54" t="s">
        <v>1</v>
      </c>
      <c r="S133" s="55" t="s">
        <v>1</v>
      </c>
      <c r="T133" s="64"/>
      <c r="V133" s="64"/>
      <c r="W133" s="64"/>
      <c r="X133" s="64"/>
    </row>
    <row r="134" spans="1:24" ht="15" customHeight="1" x14ac:dyDescent="0.25">
      <c r="A134" s="55">
        <v>1348</v>
      </c>
      <c r="B134" s="55" t="s">
        <v>107</v>
      </c>
      <c r="C134" s="54" t="s">
        <v>586</v>
      </c>
      <c r="D134" s="61">
        <v>52</v>
      </c>
      <c r="E134" s="54" t="s">
        <v>165</v>
      </c>
      <c r="F134" s="54" t="s">
        <v>2</v>
      </c>
      <c r="G134" s="62" t="s">
        <v>1</v>
      </c>
      <c r="H134" s="66" t="s">
        <v>3</v>
      </c>
      <c r="I134" s="66" t="s">
        <v>773</v>
      </c>
      <c r="J134" s="54" t="s">
        <v>302</v>
      </c>
      <c r="K134" s="54" t="s">
        <v>14</v>
      </c>
      <c r="L134" s="62" t="s">
        <v>67</v>
      </c>
      <c r="M134" s="59"/>
      <c r="N134" s="63">
        <v>44677</v>
      </c>
      <c r="O134" s="54" t="s">
        <v>27</v>
      </c>
      <c r="P134" s="54" t="s">
        <v>126</v>
      </c>
      <c r="Q134" s="54" t="s">
        <v>2270</v>
      </c>
      <c r="R134" s="54" t="s">
        <v>1</v>
      </c>
      <c r="S134" s="55" t="s">
        <v>1</v>
      </c>
      <c r="T134" s="64"/>
      <c r="V134" s="64"/>
      <c r="W134" s="64"/>
      <c r="X134" s="64"/>
    </row>
    <row r="135" spans="1:24" ht="15" customHeight="1" x14ac:dyDescent="0.25">
      <c r="A135" s="55">
        <v>1349</v>
      </c>
      <c r="B135" s="54" t="s">
        <v>992</v>
      </c>
      <c r="C135" s="55" t="s">
        <v>1092</v>
      </c>
      <c r="D135" s="61">
        <v>22</v>
      </c>
      <c r="E135" s="54" t="s">
        <v>163</v>
      </c>
      <c r="F135" s="54" t="s">
        <v>2</v>
      </c>
      <c r="G135" s="62" t="s">
        <v>1</v>
      </c>
      <c r="H135" s="55" t="s">
        <v>3</v>
      </c>
      <c r="I135" s="54" t="s">
        <v>238</v>
      </c>
      <c r="J135" s="54" t="s">
        <v>302</v>
      </c>
      <c r="K135" s="54" t="s">
        <v>239</v>
      </c>
      <c r="L135" s="62" t="s">
        <v>1768</v>
      </c>
      <c r="M135" s="59">
        <v>44567</v>
      </c>
      <c r="N135" s="63">
        <v>44678</v>
      </c>
      <c r="O135" s="55" t="s">
        <v>6</v>
      </c>
      <c r="P135" s="54" t="s">
        <v>741</v>
      </c>
      <c r="Q135" s="54" t="s">
        <v>40</v>
      </c>
      <c r="R135" s="54" t="s">
        <v>742</v>
      </c>
      <c r="S135" s="54" t="s">
        <v>1</v>
      </c>
      <c r="T135" s="64"/>
      <c r="V135" s="64"/>
      <c r="W135" s="64"/>
      <c r="X135" s="64"/>
    </row>
    <row r="136" spans="1:24" ht="15" customHeight="1" x14ac:dyDescent="0.25">
      <c r="A136" s="55">
        <v>1350</v>
      </c>
      <c r="B136" s="55" t="s">
        <v>653</v>
      </c>
      <c r="C136" s="54" t="s">
        <v>654</v>
      </c>
      <c r="D136" s="61">
        <v>43</v>
      </c>
      <c r="E136" s="54" t="s">
        <v>166</v>
      </c>
      <c r="F136" s="54" t="s">
        <v>2</v>
      </c>
      <c r="G136" s="62" t="s">
        <v>1</v>
      </c>
      <c r="H136" s="66" t="s">
        <v>3</v>
      </c>
      <c r="I136" s="66" t="s">
        <v>773</v>
      </c>
      <c r="J136" s="54" t="s">
        <v>302</v>
      </c>
      <c r="K136" s="54" t="s">
        <v>14</v>
      </c>
      <c r="L136" s="62" t="s">
        <v>67</v>
      </c>
      <c r="M136" s="59"/>
      <c r="N136" s="63">
        <v>44678</v>
      </c>
      <c r="O136" s="54" t="s">
        <v>27</v>
      </c>
      <c r="P136" s="54" t="s">
        <v>126</v>
      </c>
      <c r="Q136" s="54" t="s">
        <v>190</v>
      </c>
      <c r="R136" s="54" t="s">
        <v>363</v>
      </c>
      <c r="S136" s="55" t="s">
        <v>1</v>
      </c>
      <c r="T136" s="64"/>
      <c r="V136" s="64"/>
      <c r="W136" s="64"/>
      <c r="X136" s="64"/>
    </row>
    <row r="137" spans="1:24" ht="15" customHeight="1" x14ac:dyDescent="0.25">
      <c r="A137" s="55">
        <v>1351</v>
      </c>
      <c r="B137" s="54" t="s">
        <v>375</v>
      </c>
      <c r="C137" s="55" t="s">
        <v>376</v>
      </c>
      <c r="D137" s="61">
        <v>20</v>
      </c>
      <c r="E137" s="54" t="s">
        <v>26</v>
      </c>
      <c r="F137" s="54" t="s">
        <v>2</v>
      </c>
      <c r="G137" s="62" t="s">
        <v>1</v>
      </c>
      <c r="H137" s="66" t="s">
        <v>3</v>
      </c>
      <c r="I137" s="54" t="s">
        <v>4</v>
      </c>
      <c r="J137" s="54" t="s">
        <v>302</v>
      </c>
      <c r="K137" s="54" t="s">
        <v>5</v>
      </c>
      <c r="L137" s="62" t="s">
        <v>1174</v>
      </c>
      <c r="M137" s="59">
        <v>42842</v>
      </c>
      <c r="N137" s="63">
        <v>44678</v>
      </c>
      <c r="O137" s="54" t="s">
        <v>6</v>
      </c>
      <c r="P137" s="54" t="s">
        <v>865</v>
      </c>
      <c r="Q137" s="54" t="s">
        <v>865</v>
      </c>
      <c r="R137" s="54" t="s">
        <v>1</v>
      </c>
      <c r="S137" s="54" t="s">
        <v>1</v>
      </c>
      <c r="T137" s="64"/>
      <c r="V137" s="64"/>
      <c r="W137" s="64"/>
      <c r="X137" s="64"/>
    </row>
    <row r="138" spans="1:24" ht="15" customHeight="1" x14ac:dyDescent="0.25">
      <c r="A138" s="55">
        <v>1352</v>
      </c>
      <c r="B138" s="55" t="s">
        <v>676</v>
      </c>
      <c r="C138" s="54" t="s">
        <v>677</v>
      </c>
      <c r="D138" s="61">
        <v>36</v>
      </c>
      <c r="E138" s="54" t="s">
        <v>164</v>
      </c>
      <c r="F138" s="54" t="s">
        <v>2</v>
      </c>
      <c r="G138" s="62" t="s">
        <v>1</v>
      </c>
      <c r="H138" s="66" t="s">
        <v>3</v>
      </c>
      <c r="I138" s="66" t="s">
        <v>773</v>
      </c>
      <c r="J138" s="54" t="s">
        <v>302</v>
      </c>
      <c r="K138" s="54" t="s">
        <v>14</v>
      </c>
      <c r="L138" s="62" t="s">
        <v>713</v>
      </c>
      <c r="M138" s="59"/>
      <c r="N138" s="63">
        <v>44680</v>
      </c>
      <c r="O138" s="54" t="s">
        <v>6</v>
      </c>
      <c r="P138" s="54" t="s">
        <v>741</v>
      </c>
      <c r="Q138" s="54" t="s">
        <v>40</v>
      </c>
      <c r="R138" s="54" t="s">
        <v>742</v>
      </c>
      <c r="S138" s="55" t="s">
        <v>1</v>
      </c>
      <c r="T138" s="64"/>
      <c r="V138" s="64"/>
      <c r="W138" s="64"/>
      <c r="X138" s="64"/>
    </row>
    <row r="139" spans="1:24" ht="15" customHeight="1" x14ac:dyDescent="0.25">
      <c r="A139" s="55">
        <v>1353</v>
      </c>
      <c r="B139" s="55" t="s">
        <v>666</v>
      </c>
      <c r="C139" s="54" t="s">
        <v>667</v>
      </c>
      <c r="D139" s="61">
        <v>31</v>
      </c>
      <c r="E139" s="54" t="s">
        <v>164</v>
      </c>
      <c r="F139" s="54" t="s">
        <v>2</v>
      </c>
      <c r="G139" s="62" t="s">
        <v>1</v>
      </c>
      <c r="H139" s="66" t="s">
        <v>3</v>
      </c>
      <c r="I139" s="66" t="s">
        <v>773</v>
      </c>
      <c r="J139" s="54" t="s">
        <v>302</v>
      </c>
      <c r="K139" s="54" t="s">
        <v>14</v>
      </c>
      <c r="L139" s="62" t="s">
        <v>143</v>
      </c>
      <c r="M139" s="59"/>
      <c r="N139" s="63">
        <v>44681</v>
      </c>
      <c r="O139" s="54" t="s">
        <v>27</v>
      </c>
      <c r="P139" s="54" t="s">
        <v>126</v>
      </c>
      <c r="Q139" s="54" t="s">
        <v>2270</v>
      </c>
      <c r="R139" s="54" t="s">
        <v>1</v>
      </c>
      <c r="S139" s="55" t="s">
        <v>1</v>
      </c>
      <c r="T139" s="64"/>
      <c r="V139" s="64"/>
      <c r="W139" s="64"/>
      <c r="X139" s="64"/>
    </row>
    <row r="140" spans="1:24" ht="15" customHeight="1" x14ac:dyDescent="0.25">
      <c r="A140" s="55">
        <v>1354</v>
      </c>
      <c r="B140" s="54" t="s">
        <v>723</v>
      </c>
      <c r="C140" s="55" t="s">
        <v>724</v>
      </c>
      <c r="D140" s="61">
        <v>29</v>
      </c>
      <c r="E140" s="54" t="s">
        <v>163</v>
      </c>
      <c r="F140" s="54" t="s">
        <v>2</v>
      </c>
      <c r="G140" s="62" t="s">
        <v>1</v>
      </c>
      <c r="H140" s="54" t="s">
        <v>3</v>
      </c>
      <c r="I140" s="54" t="s">
        <v>29</v>
      </c>
      <c r="J140" s="54" t="s">
        <v>302</v>
      </c>
      <c r="K140" s="54" t="s">
        <v>37</v>
      </c>
      <c r="L140" s="62" t="s">
        <v>1668</v>
      </c>
      <c r="M140" s="59"/>
      <c r="N140" s="63">
        <v>44681</v>
      </c>
      <c r="O140" s="54" t="s">
        <v>6</v>
      </c>
      <c r="P140" s="54" t="s">
        <v>741</v>
      </c>
      <c r="Q140" s="54" t="s">
        <v>1895</v>
      </c>
      <c r="R140" s="54" t="s">
        <v>146</v>
      </c>
      <c r="S140" s="54" t="s">
        <v>7</v>
      </c>
      <c r="T140" s="64"/>
      <c r="V140" s="64"/>
      <c r="W140" s="64"/>
      <c r="X140" s="64"/>
    </row>
    <row r="141" spans="1:24" ht="15" customHeight="1" x14ac:dyDescent="0.25">
      <c r="A141" s="55">
        <v>1357</v>
      </c>
      <c r="B141" s="55" t="s">
        <v>423</v>
      </c>
      <c r="C141" s="54" t="s">
        <v>424</v>
      </c>
      <c r="D141" s="61">
        <v>65</v>
      </c>
      <c r="E141" s="54" t="s">
        <v>25</v>
      </c>
      <c r="F141" s="54" t="s">
        <v>2</v>
      </c>
      <c r="G141" s="62" t="s">
        <v>1</v>
      </c>
      <c r="H141" s="66" t="s">
        <v>3</v>
      </c>
      <c r="I141" s="66" t="s">
        <v>773</v>
      </c>
      <c r="J141" s="54" t="s">
        <v>302</v>
      </c>
      <c r="K141" s="54" t="s">
        <v>14</v>
      </c>
      <c r="L141" s="62" t="s">
        <v>145</v>
      </c>
      <c r="M141" s="59"/>
      <c r="N141" s="63">
        <v>44683</v>
      </c>
      <c r="O141" s="54" t="s">
        <v>27</v>
      </c>
      <c r="P141" s="54" t="s">
        <v>126</v>
      </c>
      <c r="Q141" s="55" t="s">
        <v>2269</v>
      </c>
      <c r="R141" s="54" t="s">
        <v>827</v>
      </c>
      <c r="S141" s="55" t="s">
        <v>1</v>
      </c>
      <c r="T141" s="64"/>
      <c r="V141" s="64"/>
      <c r="W141" s="64"/>
      <c r="X141" s="64"/>
    </row>
    <row r="142" spans="1:24" ht="15" customHeight="1" x14ac:dyDescent="0.25">
      <c r="A142" s="55">
        <v>1359</v>
      </c>
      <c r="B142" s="82" t="s">
        <v>451</v>
      </c>
      <c r="C142" s="2" t="s">
        <v>452</v>
      </c>
      <c r="D142" s="61">
        <v>76</v>
      </c>
      <c r="E142" s="54" t="s">
        <v>25</v>
      </c>
      <c r="F142" s="54" t="s">
        <v>2</v>
      </c>
      <c r="G142" s="62" t="s">
        <v>1</v>
      </c>
      <c r="H142" s="66" t="s">
        <v>3</v>
      </c>
      <c r="I142" s="66" t="s">
        <v>773</v>
      </c>
      <c r="J142" s="54" t="s">
        <v>302</v>
      </c>
      <c r="K142" s="54" t="s">
        <v>14</v>
      </c>
      <c r="L142" s="62" t="s">
        <v>49</v>
      </c>
      <c r="M142" s="59"/>
      <c r="N142" s="63">
        <v>44684</v>
      </c>
      <c r="O142" s="54" t="s">
        <v>27</v>
      </c>
      <c r="P142" s="54" t="s">
        <v>126</v>
      </c>
      <c r="Q142" s="55" t="s">
        <v>2269</v>
      </c>
      <c r="R142" s="54" t="s">
        <v>827</v>
      </c>
      <c r="S142" s="55" t="s">
        <v>1</v>
      </c>
      <c r="T142" s="64"/>
      <c r="V142" s="64"/>
      <c r="W142" s="64"/>
      <c r="X142" s="64"/>
    </row>
    <row r="143" spans="1:24" ht="15" customHeight="1" x14ac:dyDescent="0.25">
      <c r="A143" s="55">
        <v>1360</v>
      </c>
      <c r="B143" s="55" t="s">
        <v>45</v>
      </c>
      <c r="C143" s="54" t="s">
        <v>711</v>
      </c>
      <c r="D143" s="61">
        <v>37</v>
      </c>
      <c r="E143" s="54" t="s">
        <v>164</v>
      </c>
      <c r="F143" s="54" t="s">
        <v>2</v>
      </c>
      <c r="G143" s="62" t="s">
        <v>1</v>
      </c>
      <c r="H143" s="66" t="s">
        <v>3</v>
      </c>
      <c r="I143" s="66" t="s">
        <v>773</v>
      </c>
      <c r="J143" s="54" t="s">
        <v>302</v>
      </c>
      <c r="K143" s="54" t="s">
        <v>14</v>
      </c>
      <c r="L143" s="62" t="s">
        <v>86</v>
      </c>
      <c r="M143" s="59"/>
      <c r="N143" s="63">
        <v>44684</v>
      </c>
      <c r="O143" s="54" t="s">
        <v>27</v>
      </c>
      <c r="P143" s="54" t="s">
        <v>126</v>
      </c>
      <c r="Q143" s="54" t="s">
        <v>2270</v>
      </c>
      <c r="R143" s="54" t="s">
        <v>1</v>
      </c>
      <c r="S143" s="55" t="s">
        <v>1</v>
      </c>
      <c r="T143" s="64"/>
      <c r="V143" s="64"/>
      <c r="W143" s="64"/>
      <c r="X143" s="64"/>
    </row>
    <row r="144" spans="1:24" ht="15" customHeight="1" x14ac:dyDescent="0.25">
      <c r="A144" s="55">
        <v>1361</v>
      </c>
      <c r="B144" s="55" t="s">
        <v>705</v>
      </c>
      <c r="C144" s="54" t="s">
        <v>706</v>
      </c>
      <c r="D144" s="61">
        <v>42</v>
      </c>
      <c r="E144" s="54" t="s">
        <v>166</v>
      </c>
      <c r="F144" s="54" t="s">
        <v>2</v>
      </c>
      <c r="G144" s="62" t="s">
        <v>1</v>
      </c>
      <c r="H144" s="66" t="s">
        <v>3</v>
      </c>
      <c r="I144" s="66" t="s">
        <v>773</v>
      </c>
      <c r="J144" s="54" t="s">
        <v>302</v>
      </c>
      <c r="K144" s="54" t="s">
        <v>14</v>
      </c>
      <c r="L144" s="62" t="s">
        <v>75</v>
      </c>
      <c r="M144" s="59"/>
      <c r="N144" s="63">
        <v>44685</v>
      </c>
      <c r="O144" s="54" t="s">
        <v>27</v>
      </c>
      <c r="P144" s="54" t="s">
        <v>126</v>
      </c>
      <c r="Q144" s="68" t="s">
        <v>2267</v>
      </c>
      <c r="R144" s="54" t="s">
        <v>1890</v>
      </c>
      <c r="S144" s="55" t="s">
        <v>1</v>
      </c>
      <c r="T144" s="64"/>
      <c r="V144" s="64"/>
      <c r="W144" s="64"/>
      <c r="X144" s="64"/>
    </row>
    <row r="145" spans="1:24" ht="15" customHeight="1" x14ac:dyDescent="0.25">
      <c r="A145" s="55">
        <v>1362</v>
      </c>
      <c r="B145" s="55" t="s">
        <v>685</v>
      </c>
      <c r="C145" s="54" t="s">
        <v>686</v>
      </c>
      <c r="D145" s="61">
        <v>71</v>
      </c>
      <c r="E145" s="54" t="s">
        <v>25</v>
      </c>
      <c r="F145" s="54" t="s">
        <v>2</v>
      </c>
      <c r="G145" s="62" t="s">
        <v>1</v>
      </c>
      <c r="H145" s="66" t="s">
        <v>3</v>
      </c>
      <c r="I145" s="66" t="s">
        <v>773</v>
      </c>
      <c r="J145" s="54" t="s">
        <v>302</v>
      </c>
      <c r="K145" s="54" t="s">
        <v>14</v>
      </c>
      <c r="L145" s="62" t="s">
        <v>142</v>
      </c>
      <c r="M145" s="59"/>
      <c r="N145" s="63">
        <v>44685</v>
      </c>
      <c r="O145" s="54" t="s">
        <v>27</v>
      </c>
      <c r="P145" s="54" t="s">
        <v>126</v>
      </c>
      <c r="Q145" s="54" t="s">
        <v>2266</v>
      </c>
      <c r="R145" s="54" t="s">
        <v>1881</v>
      </c>
      <c r="S145" s="55" t="s">
        <v>1</v>
      </c>
      <c r="T145" s="64"/>
      <c r="V145" s="64"/>
      <c r="W145" s="64"/>
      <c r="X145" s="64"/>
    </row>
    <row r="146" spans="1:24" ht="15" customHeight="1" x14ac:dyDescent="0.25">
      <c r="A146" s="55">
        <v>1363</v>
      </c>
      <c r="B146" s="54" t="s">
        <v>904</v>
      </c>
      <c r="C146" s="55" t="s">
        <v>1021</v>
      </c>
      <c r="D146" s="61">
        <v>55</v>
      </c>
      <c r="E146" s="54" t="s">
        <v>165</v>
      </c>
      <c r="F146" s="54" t="s">
        <v>2</v>
      </c>
      <c r="G146" s="62" t="s">
        <v>1</v>
      </c>
      <c r="H146" s="54" t="s">
        <v>3</v>
      </c>
      <c r="I146" s="54" t="s">
        <v>268</v>
      </c>
      <c r="J146" s="54" t="s">
        <v>302</v>
      </c>
      <c r="K146" s="54" t="s">
        <v>246</v>
      </c>
      <c r="L146" s="62" t="s">
        <v>1785</v>
      </c>
      <c r="M146" s="59"/>
      <c r="N146" s="63">
        <v>44686</v>
      </c>
      <c r="O146" s="54" t="s">
        <v>27</v>
      </c>
      <c r="P146" s="54" t="s">
        <v>865</v>
      </c>
      <c r="Q146" s="54" t="s">
        <v>865</v>
      </c>
      <c r="R146" s="54" t="s">
        <v>1</v>
      </c>
      <c r="S146" s="54" t="s">
        <v>1</v>
      </c>
      <c r="T146" s="64"/>
      <c r="V146" s="64"/>
      <c r="W146" s="64"/>
      <c r="X146" s="64"/>
    </row>
    <row r="147" spans="1:24" ht="15" customHeight="1" x14ac:dyDescent="0.25">
      <c r="A147" s="55">
        <v>1364</v>
      </c>
      <c r="B147" s="55" t="s">
        <v>887</v>
      </c>
      <c r="C147" s="54" t="s">
        <v>1940</v>
      </c>
      <c r="D147" s="61">
        <v>64</v>
      </c>
      <c r="E147" s="54" t="s">
        <v>25</v>
      </c>
      <c r="F147" s="54" t="s">
        <v>2</v>
      </c>
      <c r="G147" s="62" t="s">
        <v>122</v>
      </c>
      <c r="H147" s="54" t="s">
        <v>122</v>
      </c>
      <c r="I147" s="54" t="s">
        <v>773</v>
      </c>
      <c r="J147" s="54" t="s">
        <v>302</v>
      </c>
      <c r="K147" s="54" t="s">
        <v>123</v>
      </c>
      <c r="L147" s="62" t="s">
        <v>127</v>
      </c>
      <c r="M147" s="59"/>
      <c r="N147" s="63">
        <v>44687</v>
      </c>
      <c r="O147" s="54" t="s">
        <v>27</v>
      </c>
      <c r="P147" s="54" t="s">
        <v>126</v>
      </c>
      <c r="Q147" s="54" t="s">
        <v>2270</v>
      </c>
      <c r="R147" s="54" t="s">
        <v>1</v>
      </c>
      <c r="S147" s="55" t="s">
        <v>296</v>
      </c>
      <c r="T147" s="64"/>
      <c r="V147" s="64"/>
      <c r="W147" s="64"/>
      <c r="X147" s="64"/>
    </row>
    <row r="148" spans="1:24" ht="15" customHeight="1" x14ac:dyDescent="0.25">
      <c r="A148" s="55">
        <v>1365</v>
      </c>
      <c r="B148" s="55" t="s">
        <v>869</v>
      </c>
      <c r="C148" s="55" t="s">
        <v>869</v>
      </c>
      <c r="D148" s="61"/>
      <c r="E148" s="55" t="s">
        <v>1</v>
      </c>
      <c r="F148" s="54" t="s">
        <v>1</v>
      </c>
      <c r="G148" s="60" t="s">
        <v>1</v>
      </c>
      <c r="H148" s="55" t="s">
        <v>3</v>
      </c>
      <c r="I148" s="55" t="s">
        <v>34</v>
      </c>
      <c r="J148" s="54" t="s">
        <v>302</v>
      </c>
      <c r="K148" s="54" t="s">
        <v>193</v>
      </c>
      <c r="L148" s="60" t="s">
        <v>320</v>
      </c>
      <c r="M148" s="59"/>
      <c r="N148" s="63">
        <v>44689</v>
      </c>
      <c r="O148" s="55" t="s">
        <v>6</v>
      </c>
      <c r="P148" s="54" t="s">
        <v>126</v>
      </c>
      <c r="Q148" s="54" t="s">
        <v>2269</v>
      </c>
      <c r="R148" s="54" t="s">
        <v>1869</v>
      </c>
      <c r="S148" s="54" t="s">
        <v>1</v>
      </c>
      <c r="T148" s="64"/>
      <c r="V148" s="64"/>
      <c r="W148" s="64"/>
      <c r="X148" s="64"/>
    </row>
    <row r="149" spans="1:24" ht="15" customHeight="1" x14ac:dyDescent="0.25">
      <c r="A149" s="55">
        <v>1366</v>
      </c>
      <c r="B149" s="55" t="s">
        <v>225</v>
      </c>
      <c r="C149" s="54" t="s">
        <v>537</v>
      </c>
      <c r="D149" s="61">
        <v>44</v>
      </c>
      <c r="E149" s="54" t="s">
        <v>166</v>
      </c>
      <c r="F149" s="54" t="s">
        <v>2</v>
      </c>
      <c r="G149" s="62" t="s">
        <v>1</v>
      </c>
      <c r="H149" s="66" t="s">
        <v>3</v>
      </c>
      <c r="I149" s="66" t="s">
        <v>773</v>
      </c>
      <c r="J149" s="54" t="s">
        <v>302</v>
      </c>
      <c r="K149" s="54" t="s">
        <v>14</v>
      </c>
      <c r="L149" s="62" t="s">
        <v>55</v>
      </c>
      <c r="M149" s="59"/>
      <c r="N149" s="63">
        <v>44689</v>
      </c>
      <c r="O149" s="54" t="s">
        <v>27</v>
      </c>
      <c r="P149" s="54" t="s">
        <v>126</v>
      </c>
      <c r="Q149" s="54" t="s">
        <v>2266</v>
      </c>
      <c r="R149" s="54" t="s">
        <v>1881</v>
      </c>
      <c r="S149" s="55" t="s">
        <v>1</v>
      </c>
      <c r="T149" s="64"/>
      <c r="V149" s="64"/>
      <c r="W149" s="64"/>
      <c r="X149" s="64"/>
    </row>
    <row r="150" spans="1:24" ht="15" customHeight="1" x14ac:dyDescent="0.25">
      <c r="A150" s="55">
        <v>1367</v>
      </c>
      <c r="B150" s="82" t="s">
        <v>493</v>
      </c>
      <c r="C150" s="54" t="s">
        <v>494</v>
      </c>
      <c r="D150" s="61">
        <v>30</v>
      </c>
      <c r="E150" s="54" t="s">
        <v>164</v>
      </c>
      <c r="F150" s="54" t="s">
        <v>2</v>
      </c>
      <c r="G150" s="62" t="s">
        <v>1</v>
      </c>
      <c r="H150" s="66" t="s">
        <v>3</v>
      </c>
      <c r="I150" s="66" t="s">
        <v>773</v>
      </c>
      <c r="J150" s="54" t="s">
        <v>302</v>
      </c>
      <c r="K150" s="54" t="s">
        <v>14</v>
      </c>
      <c r="L150" s="62" t="s">
        <v>47</v>
      </c>
      <c r="M150" s="59"/>
      <c r="N150" s="63">
        <v>44690</v>
      </c>
      <c r="O150" s="54" t="s">
        <v>27</v>
      </c>
      <c r="P150" s="54" t="s">
        <v>126</v>
      </c>
      <c r="Q150" s="54" t="s">
        <v>190</v>
      </c>
      <c r="R150" s="54" t="s">
        <v>1168</v>
      </c>
      <c r="S150" s="55" t="s">
        <v>1</v>
      </c>
      <c r="T150" s="64"/>
      <c r="V150" s="64"/>
      <c r="W150" s="64"/>
      <c r="X150" s="64"/>
    </row>
    <row r="151" spans="1:24" ht="15" customHeight="1" x14ac:dyDescent="0.25">
      <c r="A151" s="55">
        <v>1368</v>
      </c>
      <c r="B151" s="55" t="s">
        <v>1928</v>
      </c>
      <c r="C151" s="54" t="s">
        <v>208</v>
      </c>
      <c r="D151" s="61">
        <v>67</v>
      </c>
      <c r="E151" s="54" t="s">
        <v>25</v>
      </c>
      <c r="F151" s="54" t="s">
        <v>2</v>
      </c>
      <c r="G151" s="62" t="s">
        <v>122</v>
      </c>
      <c r="H151" s="54" t="s">
        <v>122</v>
      </c>
      <c r="I151" s="54" t="s">
        <v>773</v>
      </c>
      <c r="J151" s="54" t="s">
        <v>302</v>
      </c>
      <c r="K151" s="54" t="s">
        <v>123</v>
      </c>
      <c r="L151" s="62" t="s">
        <v>127</v>
      </c>
      <c r="M151" s="59"/>
      <c r="N151" s="63">
        <v>44691</v>
      </c>
      <c r="O151" s="54" t="s">
        <v>6</v>
      </c>
      <c r="P151" s="54" t="s">
        <v>126</v>
      </c>
      <c r="Q151" s="54" t="s">
        <v>2270</v>
      </c>
      <c r="R151" s="54" t="s">
        <v>1</v>
      </c>
      <c r="S151" s="55" t="s">
        <v>296</v>
      </c>
      <c r="T151" s="64"/>
      <c r="V151" s="64"/>
      <c r="W151" s="64"/>
      <c r="X151" s="64"/>
    </row>
    <row r="152" spans="1:24" ht="15" customHeight="1" x14ac:dyDescent="0.25">
      <c r="A152" s="55">
        <v>1369</v>
      </c>
      <c r="B152" s="2" t="s">
        <v>869</v>
      </c>
      <c r="C152" s="54" t="s">
        <v>869</v>
      </c>
      <c r="D152" s="61">
        <v>67</v>
      </c>
      <c r="E152" s="54" t="s">
        <v>25</v>
      </c>
      <c r="F152" s="54" t="s">
        <v>2</v>
      </c>
      <c r="G152" s="62" t="s">
        <v>1</v>
      </c>
      <c r="H152" s="54" t="s">
        <v>3</v>
      </c>
      <c r="I152" s="54" t="s">
        <v>132</v>
      </c>
      <c r="J152" s="54" t="s">
        <v>302</v>
      </c>
      <c r="K152" s="54" t="s">
        <v>160</v>
      </c>
      <c r="L152" s="60" t="s">
        <v>184</v>
      </c>
      <c r="M152" s="59">
        <v>44285</v>
      </c>
      <c r="N152" s="63">
        <v>44691</v>
      </c>
      <c r="O152" s="54" t="s">
        <v>27</v>
      </c>
      <c r="P152" s="54" t="s">
        <v>126</v>
      </c>
      <c r="Q152" s="54" t="s">
        <v>190</v>
      </c>
      <c r="R152" s="55" t="s">
        <v>1860</v>
      </c>
      <c r="S152" s="54" t="s">
        <v>1</v>
      </c>
      <c r="T152" s="64"/>
      <c r="V152" s="64"/>
      <c r="W152" s="64"/>
      <c r="X152" s="64"/>
    </row>
    <row r="153" spans="1:24" ht="15" customHeight="1" x14ac:dyDescent="0.25">
      <c r="A153" s="55">
        <v>1370</v>
      </c>
      <c r="B153" s="55" t="s">
        <v>592</v>
      </c>
      <c r="C153" s="54" t="s">
        <v>593</v>
      </c>
      <c r="D153" s="61">
        <v>24</v>
      </c>
      <c r="E153" s="54" t="s">
        <v>163</v>
      </c>
      <c r="F153" s="54" t="s">
        <v>2</v>
      </c>
      <c r="G153" s="62" t="s">
        <v>1</v>
      </c>
      <c r="H153" s="66" t="s">
        <v>3</v>
      </c>
      <c r="I153" s="66" t="s">
        <v>773</v>
      </c>
      <c r="J153" s="54" t="s">
        <v>302</v>
      </c>
      <c r="K153" s="54" t="s">
        <v>14</v>
      </c>
      <c r="L153" s="62" t="s">
        <v>55</v>
      </c>
      <c r="M153" s="59"/>
      <c r="N153" s="63">
        <v>44692</v>
      </c>
      <c r="O153" s="54" t="s">
        <v>6</v>
      </c>
      <c r="P153" s="54" t="s">
        <v>741</v>
      </c>
      <c r="Q153" s="54" t="s">
        <v>40</v>
      </c>
      <c r="R153" s="54" t="s">
        <v>742</v>
      </c>
      <c r="S153" s="55" t="s">
        <v>1</v>
      </c>
      <c r="T153" s="64"/>
      <c r="V153" s="64"/>
      <c r="W153" s="64"/>
      <c r="X153" s="64"/>
    </row>
    <row r="154" spans="1:24" ht="15" customHeight="1" x14ac:dyDescent="0.25">
      <c r="A154" s="55">
        <v>1371</v>
      </c>
      <c r="B154" s="55" t="s">
        <v>644</v>
      </c>
      <c r="C154" s="54" t="s">
        <v>645</v>
      </c>
      <c r="D154" s="61">
        <v>57</v>
      </c>
      <c r="E154" s="54" t="s">
        <v>165</v>
      </c>
      <c r="F154" s="54" t="s">
        <v>2</v>
      </c>
      <c r="G154" s="62" t="s">
        <v>1</v>
      </c>
      <c r="H154" s="66" t="s">
        <v>3</v>
      </c>
      <c r="I154" s="66" t="s">
        <v>773</v>
      </c>
      <c r="J154" s="54" t="s">
        <v>302</v>
      </c>
      <c r="K154" s="54" t="s">
        <v>14</v>
      </c>
      <c r="L154" s="62" t="s">
        <v>51</v>
      </c>
      <c r="M154" s="59"/>
      <c r="N154" s="63">
        <v>44692</v>
      </c>
      <c r="O154" s="54" t="s">
        <v>6</v>
      </c>
      <c r="P154" s="54" t="s">
        <v>865</v>
      </c>
      <c r="Q154" s="54" t="s">
        <v>865</v>
      </c>
      <c r="R154" s="54" t="s">
        <v>1</v>
      </c>
      <c r="S154" s="55" t="s">
        <v>1</v>
      </c>
      <c r="T154" s="64"/>
      <c r="V154" s="64"/>
      <c r="W154" s="64"/>
      <c r="X154" s="64"/>
    </row>
    <row r="155" spans="1:24" ht="15" customHeight="1" x14ac:dyDescent="0.25">
      <c r="A155" s="55">
        <v>1372</v>
      </c>
      <c r="B155" s="54" t="s">
        <v>377</v>
      </c>
      <c r="C155" s="55" t="s">
        <v>378</v>
      </c>
      <c r="D155" s="61"/>
      <c r="E155" s="54" t="s">
        <v>1</v>
      </c>
      <c r="F155" s="54" t="s">
        <v>2</v>
      </c>
      <c r="G155" s="62" t="s">
        <v>1</v>
      </c>
      <c r="H155" s="66" t="s">
        <v>3</v>
      </c>
      <c r="I155" s="54" t="s">
        <v>4</v>
      </c>
      <c r="J155" s="54" t="s">
        <v>302</v>
      </c>
      <c r="K155" s="54" t="s">
        <v>5</v>
      </c>
      <c r="L155" s="62" t="s">
        <v>1132</v>
      </c>
      <c r="M155" s="59">
        <v>44036</v>
      </c>
      <c r="N155" s="63">
        <v>44692</v>
      </c>
      <c r="O155" s="54" t="s">
        <v>6</v>
      </c>
      <c r="P155" s="54" t="s">
        <v>741</v>
      </c>
      <c r="Q155" s="54" t="s">
        <v>1895</v>
      </c>
      <c r="R155" s="54" t="s">
        <v>146</v>
      </c>
      <c r="S155" s="54" t="s">
        <v>1</v>
      </c>
      <c r="T155" s="64"/>
      <c r="V155" s="64"/>
      <c r="W155" s="64"/>
      <c r="X155" s="64"/>
    </row>
    <row r="156" spans="1:24" ht="15" customHeight="1" x14ac:dyDescent="0.25">
      <c r="A156" s="55">
        <v>1376</v>
      </c>
      <c r="B156" s="55" t="s">
        <v>427</v>
      </c>
      <c r="C156" s="54" t="s">
        <v>1903</v>
      </c>
      <c r="D156" s="61">
        <v>29</v>
      </c>
      <c r="E156" s="54" t="s">
        <v>163</v>
      </c>
      <c r="F156" s="54" t="s">
        <v>2</v>
      </c>
      <c r="G156" s="62" t="s">
        <v>1</v>
      </c>
      <c r="H156" s="66" t="s">
        <v>3</v>
      </c>
      <c r="I156" s="66" t="s">
        <v>773</v>
      </c>
      <c r="J156" s="54" t="s">
        <v>302</v>
      </c>
      <c r="K156" s="54" t="s">
        <v>14</v>
      </c>
      <c r="L156" s="62" t="s">
        <v>43</v>
      </c>
      <c r="M156" s="59"/>
      <c r="N156" s="63">
        <v>44694</v>
      </c>
      <c r="O156" s="54" t="s">
        <v>6</v>
      </c>
      <c r="P156" s="54" t="s">
        <v>741</v>
      </c>
      <c r="Q156" s="54" t="s">
        <v>40</v>
      </c>
      <c r="R156" s="54" t="s">
        <v>742</v>
      </c>
      <c r="S156" s="55" t="s">
        <v>1</v>
      </c>
      <c r="T156" s="64"/>
      <c r="V156" s="64"/>
      <c r="W156" s="64"/>
      <c r="X156" s="64"/>
    </row>
    <row r="157" spans="1:24" ht="15" customHeight="1" x14ac:dyDescent="0.25">
      <c r="A157" s="55">
        <v>1377</v>
      </c>
      <c r="B157" s="54" t="s">
        <v>980</v>
      </c>
      <c r="C157" s="55" t="s">
        <v>747</v>
      </c>
      <c r="D157" s="61">
        <v>50</v>
      </c>
      <c r="E157" s="54" t="s">
        <v>165</v>
      </c>
      <c r="F157" s="54" t="s">
        <v>2</v>
      </c>
      <c r="G157" s="62" t="s">
        <v>1</v>
      </c>
      <c r="H157" s="54" t="s">
        <v>3</v>
      </c>
      <c r="I157" s="54" t="s">
        <v>16</v>
      </c>
      <c r="J157" s="54" t="s">
        <v>302</v>
      </c>
      <c r="K157" s="54" t="s">
        <v>197</v>
      </c>
      <c r="L157" s="62" t="s">
        <v>359</v>
      </c>
      <c r="M157" s="59">
        <v>42942</v>
      </c>
      <c r="N157" s="63">
        <v>44695</v>
      </c>
      <c r="O157" s="54" t="s">
        <v>6</v>
      </c>
      <c r="P157" s="54" t="s">
        <v>865</v>
      </c>
      <c r="Q157" s="54" t="s">
        <v>865</v>
      </c>
      <c r="R157" s="54" t="s">
        <v>1</v>
      </c>
      <c r="S157" s="54" t="s">
        <v>1</v>
      </c>
      <c r="T157" s="64"/>
      <c r="V157" s="64"/>
      <c r="W157" s="64"/>
      <c r="X157" s="64"/>
    </row>
    <row r="158" spans="1:24" ht="15" customHeight="1" x14ac:dyDescent="0.25">
      <c r="A158" s="55">
        <v>1378</v>
      </c>
      <c r="B158" s="55" t="s">
        <v>634</v>
      </c>
      <c r="C158" s="54" t="s">
        <v>635</v>
      </c>
      <c r="D158" s="61">
        <v>32</v>
      </c>
      <c r="E158" s="54" t="s">
        <v>164</v>
      </c>
      <c r="F158" s="54" t="s">
        <v>2</v>
      </c>
      <c r="G158" s="62" t="s">
        <v>1</v>
      </c>
      <c r="H158" s="66" t="s">
        <v>3</v>
      </c>
      <c r="I158" s="66" t="s">
        <v>773</v>
      </c>
      <c r="J158" s="54" t="s">
        <v>302</v>
      </c>
      <c r="K158" s="54" t="s">
        <v>14</v>
      </c>
      <c r="L158" s="62" t="s">
        <v>102</v>
      </c>
      <c r="M158" s="59"/>
      <c r="N158" s="63">
        <v>44696</v>
      </c>
      <c r="O158" s="54" t="s">
        <v>27</v>
      </c>
      <c r="P158" s="54" t="s">
        <v>126</v>
      </c>
      <c r="Q158" s="54" t="s">
        <v>2268</v>
      </c>
      <c r="R158" s="54" t="s">
        <v>227</v>
      </c>
      <c r="S158" s="55" t="s">
        <v>1</v>
      </c>
      <c r="T158" s="64"/>
      <c r="V158" s="64"/>
      <c r="W158" s="64"/>
      <c r="X158" s="64"/>
    </row>
    <row r="159" spans="1:24" ht="15" customHeight="1" x14ac:dyDescent="0.25">
      <c r="A159" s="55">
        <v>1381</v>
      </c>
      <c r="B159" s="55" t="s">
        <v>472</v>
      </c>
      <c r="C159" s="54" t="s">
        <v>473</v>
      </c>
      <c r="D159" s="61">
        <v>20</v>
      </c>
      <c r="E159" s="54" t="s">
        <v>26</v>
      </c>
      <c r="F159" s="54" t="s">
        <v>2</v>
      </c>
      <c r="G159" s="62" t="s">
        <v>1</v>
      </c>
      <c r="H159" s="66" t="s">
        <v>3</v>
      </c>
      <c r="I159" s="66" t="s">
        <v>773</v>
      </c>
      <c r="J159" s="54" t="s">
        <v>302</v>
      </c>
      <c r="K159" s="54" t="s">
        <v>14</v>
      </c>
      <c r="L159" s="62" t="s">
        <v>55</v>
      </c>
      <c r="M159" s="59"/>
      <c r="N159" s="63">
        <v>44697</v>
      </c>
      <c r="O159" s="54" t="s">
        <v>6</v>
      </c>
      <c r="P159" s="54" t="s">
        <v>741</v>
      </c>
      <c r="Q159" s="54" t="s">
        <v>40</v>
      </c>
      <c r="R159" s="54" t="s">
        <v>742</v>
      </c>
      <c r="S159" s="55" t="s">
        <v>1</v>
      </c>
      <c r="T159" s="64"/>
      <c r="V159" s="64"/>
      <c r="W159" s="64"/>
      <c r="X159" s="64"/>
    </row>
    <row r="160" spans="1:24" ht="15" customHeight="1" x14ac:dyDescent="0.25">
      <c r="A160" s="55">
        <v>1382</v>
      </c>
      <c r="B160" s="55" t="s">
        <v>640</v>
      </c>
      <c r="C160" s="54" t="s">
        <v>641</v>
      </c>
      <c r="D160" s="61">
        <v>54</v>
      </c>
      <c r="E160" s="54" t="s">
        <v>165</v>
      </c>
      <c r="F160" s="54" t="s">
        <v>2</v>
      </c>
      <c r="G160" s="62" t="s">
        <v>1</v>
      </c>
      <c r="H160" s="66" t="s">
        <v>3</v>
      </c>
      <c r="I160" s="66" t="s">
        <v>773</v>
      </c>
      <c r="J160" s="54" t="s">
        <v>302</v>
      </c>
      <c r="K160" s="54" t="s">
        <v>14</v>
      </c>
      <c r="L160" s="62" t="s">
        <v>64</v>
      </c>
      <c r="M160" s="59"/>
      <c r="N160" s="63">
        <v>44698</v>
      </c>
      <c r="O160" s="54" t="s">
        <v>27</v>
      </c>
      <c r="P160" s="54" t="s">
        <v>126</v>
      </c>
      <c r="Q160" s="54" t="s">
        <v>2268</v>
      </c>
      <c r="R160" s="54" t="s">
        <v>227</v>
      </c>
      <c r="S160" s="55" t="s">
        <v>1</v>
      </c>
      <c r="T160" s="64"/>
      <c r="V160" s="64"/>
      <c r="W160" s="64"/>
      <c r="X160" s="64"/>
    </row>
    <row r="161" spans="1:24" ht="15" customHeight="1" x14ac:dyDescent="0.25">
      <c r="A161" s="55">
        <v>1383</v>
      </c>
      <c r="B161" s="82" t="s">
        <v>620</v>
      </c>
      <c r="C161" s="2" t="s">
        <v>621</v>
      </c>
      <c r="D161" s="61">
        <v>41</v>
      </c>
      <c r="E161" s="54" t="s">
        <v>166</v>
      </c>
      <c r="F161" s="54" t="s">
        <v>2</v>
      </c>
      <c r="G161" s="62" t="s">
        <v>1</v>
      </c>
      <c r="H161" s="66" t="s">
        <v>3</v>
      </c>
      <c r="I161" s="66" t="s">
        <v>773</v>
      </c>
      <c r="J161" s="54" t="s">
        <v>302</v>
      </c>
      <c r="K161" s="54" t="s">
        <v>14</v>
      </c>
      <c r="L161" s="62" t="s">
        <v>75</v>
      </c>
      <c r="M161" s="59"/>
      <c r="N161" s="63">
        <v>44698</v>
      </c>
      <c r="O161" s="54" t="s">
        <v>6</v>
      </c>
      <c r="P161" s="54" t="s">
        <v>126</v>
      </c>
      <c r="Q161" s="54" t="s">
        <v>2270</v>
      </c>
      <c r="R161" s="54" t="s">
        <v>1</v>
      </c>
      <c r="S161" s="55" t="s">
        <v>1</v>
      </c>
      <c r="T161" s="64"/>
      <c r="V161" s="64"/>
      <c r="W161" s="64"/>
      <c r="X161" s="64"/>
    </row>
    <row r="162" spans="1:24" ht="15" customHeight="1" x14ac:dyDescent="0.25">
      <c r="A162" s="55">
        <v>1384</v>
      </c>
      <c r="B162" s="54" t="s">
        <v>869</v>
      </c>
      <c r="C162" s="54" t="s">
        <v>869</v>
      </c>
      <c r="D162" s="61">
        <v>49</v>
      </c>
      <c r="E162" s="54" t="s">
        <v>166</v>
      </c>
      <c r="F162" s="54" t="s">
        <v>2</v>
      </c>
      <c r="G162" s="62" t="s">
        <v>1</v>
      </c>
      <c r="H162" s="55" t="s">
        <v>3</v>
      </c>
      <c r="I162" s="54" t="s">
        <v>119</v>
      </c>
      <c r="J162" s="54" t="s">
        <v>302</v>
      </c>
      <c r="K162" s="54" t="s">
        <v>290</v>
      </c>
      <c r="L162" s="62" t="s">
        <v>1</v>
      </c>
      <c r="M162" s="59">
        <v>41029</v>
      </c>
      <c r="N162" s="63">
        <v>44699</v>
      </c>
      <c r="O162" s="54" t="s">
        <v>6</v>
      </c>
      <c r="P162" s="54" t="s">
        <v>126</v>
      </c>
      <c r="Q162" s="54" t="s">
        <v>190</v>
      </c>
      <c r="R162" s="54" t="s">
        <v>1873</v>
      </c>
      <c r="S162" s="54" t="s">
        <v>1</v>
      </c>
      <c r="T162" s="64"/>
      <c r="V162" s="64"/>
      <c r="W162" s="64"/>
      <c r="X162" s="64"/>
    </row>
    <row r="163" spans="1:24" ht="15" customHeight="1" x14ac:dyDescent="0.25">
      <c r="A163" s="55">
        <v>1385</v>
      </c>
      <c r="B163" s="55" t="s">
        <v>352</v>
      </c>
      <c r="C163" s="54" t="s">
        <v>351</v>
      </c>
      <c r="D163" s="61">
        <v>39</v>
      </c>
      <c r="E163" s="54" t="s">
        <v>164</v>
      </c>
      <c r="F163" s="54" t="s">
        <v>2</v>
      </c>
      <c r="G163" s="62" t="s">
        <v>1</v>
      </c>
      <c r="H163" s="54" t="s">
        <v>3</v>
      </c>
      <c r="I163" s="54" t="s">
        <v>105</v>
      </c>
      <c r="J163" s="54" t="s">
        <v>302</v>
      </c>
      <c r="K163" s="54" t="s">
        <v>106</v>
      </c>
      <c r="L163" s="62" t="s">
        <v>1779</v>
      </c>
      <c r="M163" s="59"/>
      <c r="N163" s="63">
        <v>44699</v>
      </c>
      <c r="O163" s="54" t="s">
        <v>6</v>
      </c>
      <c r="P163" s="54" t="s">
        <v>865</v>
      </c>
      <c r="Q163" s="54" t="s">
        <v>865</v>
      </c>
      <c r="R163" s="54" t="s">
        <v>1</v>
      </c>
      <c r="S163" s="54" t="s">
        <v>1</v>
      </c>
      <c r="T163" s="64"/>
      <c r="V163" s="64"/>
      <c r="W163" s="64"/>
      <c r="X163" s="64"/>
    </row>
    <row r="164" spans="1:24" ht="15" customHeight="1" x14ac:dyDescent="0.25">
      <c r="A164" s="55">
        <v>1386</v>
      </c>
      <c r="B164" s="55" t="s">
        <v>110</v>
      </c>
      <c r="C164" s="54" t="s">
        <v>396</v>
      </c>
      <c r="D164" s="61">
        <v>64</v>
      </c>
      <c r="E164" s="54" t="s">
        <v>25</v>
      </c>
      <c r="F164" s="54" t="s">
        <v>2</v>
      </c>
      <c r="G164" s="62" t="s">
        <v>1</v>
      </c>
      <c r="H164" s="66" t="s">
        <v>3</v>
      </c>
      <c r="I164" s="66" t="s">
        <v>773</v>
      </c>
      <c r="J164" s="54" t="s">
        <v>302</v>
      </c>
      <c r="K164" s="54" t="s">
        <v>14</v>
      </c>
      <c r="L164" s="62" t="s">
        <v>49</v>
      </c>
      <c r="M164" s="59"/>
      <c r="N164" s="63">
        <v>44699</v>
      </c>
      <c r="O164" s="54" t="s">
        <v>6</v>
      </c>
      <c r="P164" s="54" t="s">
        <v>126</v>
      </c>
      <c r="Q164" s="54" t="s">
        <v>2270</v>
      </c>
      <c r="R164" s="54" t="s">
        <v>1</v>
      </c>
      <c r="S164" s="55" t="s">
        <v>1</v>
      </c>
      <c r="T164" s="64"/>
      <c r="V164" s="64"/>
      <c r="W164" s="64"/>
      <c r="X164" s="64"/>
    </row>
    <row r="165" spans="1:24" ht="15" customHeight="1" x14ac:dyDescent="0.25">
      <c r="A165" s="55">
        <v>1388</v>
      </c>
      <c r="B165" s="54" t="s">
        <v>905</v>
      </c>
      <c r="C165" s="55" t="s">
        <v>1023</v>
      </c>
      <c r="D165" s="61">
        <v>61</v>
      </c>
      <c r="E165" s="54" t="s">
        <v>25</v>
      </c>
      <c r="F165" s="54" t="s">
        <v>2</v>
      </c>
      <c r="G165" s="62" t="s">
        <v>1</v>
      </c>
      <c r="H165" s="54" t="s">
        <v>3</v>
      </c>
      <c r="I165" s="54" t="s">
        <v>38</v>
      </c>
      <c r="J165" s="54" t="s">
        <v>302</v>
      </c>
      <c r="K165" s="54" t="s">
        <v>39</v>
      </c>
      <c r="L165" s="62" t="s">
        <v>1786</v>
      </c>
      <c r="M165" s="59">
        <v>42268</v>
      </c>
      <c r="N165" s="63">
        <v>44700</v>
      </c>
      <c r="O165" s="54" t="s">
        <v>27</v>
      </c>
      <c r="P165" s="54" t="s">
        <v>865</v>
      </c>
      <c r="Q165" s="54" t="s">
        <v>865</v>
      </c>
      <c r="R165" s="54" t="s">
        <v>1</v>
      </c>
      <c r="S165" s="54" t="s">
        <v>1</v>
      </c>
      <c r="T165" s="64"/>
      <c r="V165" s="64"/>
      <c r="W165" s="64"/>
      <c r="X165" s="64"/>
    </row>
    <row r="166" spans="1:24" ht="15" customHeight="1" x14ac:dyDescent="0.25">
      <c r="A166" s="55">
        <v>1390</v>
      </c>
      <c r="B166" s="55" t="s">
        <v>449</v>
      </c>
      <c r="C166" s="54" t="s">
        <v>450</v>
      </c>
      <c r="D166" s="61">
        <v>59</v>
      </c>
      <c r="E166" s="54" t="s">
        <v>165</v>
      </c>
      <c r="F166" s="54" t="s">
        <v>2</v>
      </c>
      <c r="G166" s="62" t="s">
        <v>1</v>
      </c>
      <c r="H166" s="66" t="s">
        <v>3</v>
      </c>
      <c r="I166" s="66" t="s">
        <v>773</v>
      </c>
      <c r="J166" s="54" t="s">
        <v>302</v>
      </c>
      <c r="K166" s="54" t="s">
        <v>14</v>
      </c>
      <c r="L166" s="62" t="s">
        <v>54</v>
      </c>
      <c r="M166" s="59"/>
      <c r="N166" s="63">
        <v>44701</v>
      </c>
      <c r="O166" s="54" t="s">
        <v>6</v>
      </c>
      <c r="P166" s="54" t="s">
        <v>126</v>
      </c>
      <c r="Q166" s="54" t="s">
        <v>2270</v>
      </c>
      <c r="R166" s="54" t="s">
        <v>1</v>
      </c>
      <c r="S166" s="55" t="s">
        <v>1</v>
      </c>
      <c r="T166" s="64"/>
      <c r="V166" s="64"/>
      <c r="W166" s="64"/>
      <c r="X166" s="64"/>
    </row>
    <row r="167" spans="1:24" ht="15" customHeight="1" x14ac:dyDescent="0.25">
      <c r="A167" s="55">
        <v>1392</v>
      </c>
      <c r="B167" s="55" t="s">
        <v>1919</v>
      </c>
      <c r="C167" s="54" t="s">
        <v>747</v>
      </c>
      <c r="D167" s="61">
        <v>37</v>
      </c>
      <c r="E167" s="54" t="s">
        <v>164</v>
      </c>
      <c r="F167" s="54" t="s">
        <v>2</v>
      </c>
      <c r="G167" s="62" t="s">
        <v>122</v>
      </c>
      <c r="H167" s="54" t="s">
        <v>122</v>
      </c>
      <c r="I167" s="54" t="s">
        <v>773</v>
      </c>
      <c r="J167" s="54" t="s">
        <v>302</v>
      </c>
      <c r="K167" s="54" t="s">
        <v>123</v>
      </c>
      <c r="L167" s="62" t="s">
        <v>124</v>
      </c>
      <c r="M167" s="59"/>
      <c r="N167" s="63">
        <v>44703</v>
      </c>
      <c r="O167" s="54" t="s">
        <v>27</v>
      </c>
      <c r="P167" s="54" t="s">
        <v>126</v>
      </c>
      <c r="Q167" s="54" t="s">
        <v>2270</v>
      </c>
      <c r="R167" s="54" t="s">
        <v>1</v>
      </c>
      <c r="S167" s="55" t="s">
        <v>296</v>
      </c>
      <c r="T167" s="64"/>
      <c r="V167" s="64"/>
      <c r="W167" s="64"/>
      <c r="X167" s="64"/>
    </row>
    <row r="168" spans="1:24" ht="15" customHeight="1" x14ac:dyDescent="0.25">
      <c r="A168" s="55">
        <v>1393</v>
      </c>
      <c r="B168" s="55" t="s">
        <v>700</v>
      </c>
      <c r="C168" s="2" t="s">
        <v>701</v>
      </c>
      <c r="D168" s="61">
        <v>48</v>
      </c>
      <c r="E168" s="54" t="s">
        <v>166</v>
      </c>
      <c r="F168" s="54" t="s">
        <v>2</v>
      </c>
      <c r="G168" s="62" t="s">
        <v>1</v>
      </c>
      <c r="H168" s="66" t="s">
        <v>3</v>
      </c>
      <c r="I168" s="66" t="s">
        <v>773</v>
      </c>
      <c r="J168" s="54" t="s">
        <v>302</v>
      </c>
      <c r="K168" s="54" t="s">
        <v>14</v>
      </c>
      <c r="L168" s="62" t="s">
        <v>75</v>
      </c>
      <c r="M168" s="59"/>
      <c r="N168" s="63">
        <v>44703</v>
      </c>
      <c r="O168" s="54" t="s">
        <v>6</v>
      </c>
      <c r="P168" s="54" t="s">
        <v>126</v>
      </c>
      <c r="Q168" s="54" t="s">
        <v>2268</v>
      </c>
      <c r="R168" s="54" t="s">
        <v>1894</v>
      </c>
      <c r="S168" s="55" t="s">
        <v>1</v>
      </c>
      <c r="T168" s="64"/>
      <c r="V168" s="64"/>
      <c r="W168" s="64"/>
      <c r="X168" s="64"/>
    </row>
    <row r="169" spans="1:24" ht="15" customHeight="1" x14ac:dyDescent="0.25">
      <c r="A169" s="55">
        <v>1395</v>
      </c>
      <c r="B169" s="55" t="s">
        <v>476</v>
      </c>
      <c r="C169" s="2" t="s">
        <v>477</v>
      </c>
      <c r="D169" s="61">
        <v>54</v>
      </c>
      <c r="E169" s="54" t="s">
        <v>165</v>
      </c>
      <c r="F169" s="54" t="s">
        <v>2</v>
      </c>
      <c r="G169" s="62" t="s">
        <v>1</v>
      </c>
      <c r="H169" s="66" t="s">
        <v>3</v>
      </c>
      <c r="I169" s="66" t="s">
        <v>773</v>
      </c>
      <c r="J169" s="54" t="s">
        <v>302</v>
      </c>
      <c r="K169" s="54" t="s">
        <v>14</v>
      </c>
      <c r="L169" s="62" t="s">
        <v>74</v>
      </c>
      <c r="M169" s="59"/>
      <c r="N169" s="63">
        <v>44706</v>
      </c>
      <c r="O169" s="54" t="s">
        <v>6</v>
      </c>
      <c r="P169" s="54" t="s">
        <v>126</v>
      </c>
      <c r="Q169" s="54" t="s">
        <v>2270</v>
      </c>
      <c r="R169" s="54" t="s">
        <v>1</v>
      </c>
      <c r="S169" s="55" t="s">
        <v>1</v>
      </c>
      <c r="T169" s="64"/>
      <c r="V169" s="64"/>
      <c r="W169" s="64"/>
      <c r="X169" s="64"/>
    </row>
    <row r="170" spans="1:24" ht="15" customHeight="1" x14ac:dyDescent="0.25">
      <c r="A170" s="55">
        <v>1396</v>
      </c>
      <c r="B170" s="55" t="s">
        <v>455</v>
      </c>
      <c r="C170" s="54" t="s">
        <v>456</v>
      </c>
      <c r="D170" s="61">
        <v>63</v>
      </c>
      <c r="E170" s="54" t="s">
        <v>25</v>
      </c>
      <c r="F170" s="54" t="s">
        <v>2</v>
      </c>
      <c r="G170" s="62" t="s">
        <v>1</v>
      </c>
      <c r="H170" s="66" t="s">
        <v>3</v>
      </c>
      <c r="I170" s="66" t="s">
        <v>773</v>
      </c>
      <c r="J170" s="54" t="s">
        <v>302</v>
      </c>
      <c r="K170" s="54" t="s">
        <v>14</v>
      </c>
      <c r="L170" s="62" t="s">
        <v>42</v>
      </c>
      <c r="M170" s="59"/>
      <c r="N170" s="63">
        <v>44706</v>
      </c>
      <c r="O170" s="54" t="s">
        <v>6</v>
      </c>
      <c r="P170" s="54" t="s">
        <v>126</v>
      </c>
      <c r="Q170" s="54" t="s">
        <v>2270</v>
      </c>
      <c r="R170" s="54" t="s">
        <v>1</v>
      </c>
      <c r="S170" s="55" t="s">
        <v>1</v>
      </c>
      <c r="T170" s="64"/>
      <c r="V170" s="64"/>
      <c r="W170" s="64"/>
      <c r="X170" s="64"/>
    </row>
    <row r="171" spans="1:24" ht="15" customHeight="1" x14ac:dyDescent="0.25">
      <c r="A171" s="55">
        <v>1399</v>
      </c>
      <c r="B171" s="55" t="s">
        <v>45</v>
      </c>
      <c r="C171" s="54" t="s">
        <v>421</v>
      </c>
      <c r="D171" s="61">
        <v>70</v>
      </c>
      <c r="E171" s="54" t="s">
        <v>25</v>
      </c>
      <c r="F171" s="54" t="s">
        <v>2</v>
      </c>
      <c r="G171" s="62" t="s">
        <v>1</v>
      </c>
      <c r="H171" s="66" t="s">
        <v>3</v>
      </c>
      <c r="I171" s="66" t="s">
        <v>773</v>
      </c>
      <c r="J171" s="54" t="s">
        <v>302</v>
      </c>
      <c r="K171" s="54" t="s">
        <v>14</v>
      </c>
      <c r="L171" s="62" t="s">
        <v>49</v>
      </c>
      <c r="M171" s="59"/>
      <c r="N171" s="63">
        <v>44708</v>
      </c>
      <c r="O171" s="54" t="s">
        <v>27</v>
      </c>
      <c r="P171" s="54" t="s">
        <v>126</v>
      </c>
      <c r="Q171" s="54" t="s">
        <v>136</v>
      </c>
      <c r="R171" s="54" t="s">
        <v>1878</v>
      </c>
      <c r="S171" s="55" t="s">
        <v>1</v>
      </c>
      <c r="T171" s="64"/>
      <c r="V171" s="64"/>
      <c r="W171" s="64"/>
      <c r="X171" s="64"/>
    </row>
    <row r="172" spans="1:24" ht="15" customHeight="1" x14ac:dyDescent="0.25">
      <c r="A172" s="55">
        <v>1400</v>
      </c>
      <c r="B172" s="55" t="s">
        <v>1076</v>
      </c>
      <c r="C172" s="54" t="s">
        <v>969</v>
      </c>
      <c r="D172" s="61">
        <v>71</v>
      </c>
      <c r="E172" s="54" t="s">
        <v>25</v>
      </c>
      <c r="F172" s="54" t="s">
        <v>2</v>
      </c>
      <c r="G172" s="62" t="s">
        <v>1</v>
      </c>
      <c r="H172" s="55" t="s">
        <v>3</v>
      </c>
      <c r="I172" s="54" t="s">
        <v>236</v>
      </c>
      <c r="J172" s="54" t="s">
        <v>302</v>
      </c>
      <c r="K172" s="54" t="s">
        <v>235</v>
      </c>
      <c r="L172" s="62" t="s">
        <v>1136</v>
      </c>
      <c r="M172" s="59">
        <v>42471</v>
      </c>
      <c r="N172" s="63">
        <v>44709</v>
      </c>
      <c r="O172" s="54" t="s">
        <v>6</v>
      </c>
      <c r="P172" s="54" t="s">
        <v>865</v>
      </c>
      <c r="Q172" s="54" t="s">
        <v>865</v>
      </c>
      <c r="R172" s="54" t="s">
        <v>1</v>
      </c>
      <c r="S172" s="54" t="s">
        <v>1</v>
      </c>
      <c r="T172" s="64"/>
      <c r="V172" s="64"/>
      <c r="W172" s="64"/>
      <c r="X172" s="64"/>
    </row>
    <row r="173" spans="1:24" ht="15" customHeight="1" x14ac:dyDescent="0.25">
      <c r="A173" s="55">
        <v>1402</v>
      </c>
      <c r="B173" s="54" t="s">
        <v>87</v>
      </c>
      <c r="C173" s="55" t="s">
        <v>996</v>
      </c>
      <c r="D173" s="61">
        <v>30</v>
      </c>
      <c r="E173" s="54" t="s">
        <v>164</v>
      </c>
      <c r="F173" s="54" t="s">
        <v>2</v>
      </c>
      <c r="G173" s="62" t="s">
        <v>1</v>
      </c>
      <c r="H173" s="55" t="s">
        <v>3</v>
      </c>
      <c r="I173" s="54" t="s">
        <v>238</v>
      </c>
      <c r="J173" s="54" t="s">
        <v>302</v>
      </c>
      <c r="K173" s="54" t="s">
        <v>239</v>
      </c>
      <c r="L173" s="60" t="s">
        <v>1766</v>
      </c>
      <c r="M173" s="59">
        <v>44182</v>
      </c>
      <c r="N173" s="63">
        <v>44710</v>
      </c>
      <c r="O173" s="55" t="s">
        <v>6</v>
      </c>
      <c r="P173" s="54" t="s">
        <v>741</v>
      </c>
      <c r="Q173" s="54" t="s">
        <v>40</v>
      </c>
      <c r="R173" s="54" t="s">
        <v>742</v>
      </c>
      <c r="S173" s="54" t="s">
        <v>1</v>
      </c>
      <c r="T173" s="64"/>
      <c r="V173" s="64"/>
      <c r="W173" s="64"/>
      <c r="X173" s="64"/>
    </row>
    <row r="174" spans="1:24" ht="15" customHeight="1" x14ac:dyDescent="0.25">
      <c r="A174" s="55">
        <v>1403</v>
      </c>
      <c r="B174" s="55" t="s">
        <v>590</v>
      </c>
      <c r="C174" s="54" t="s">
        <v>591</v>
      </c>
      <c r="D174" s="61">
        <v>45</v>
      </c>
      <c r="E174" s="54" t="s">
        <v>166</v>
      </c>
      <c r="F174" s="54" t="s">
        <v>2</v>
      </c>
      <c r="G174" s="62" t="s">
        <v>1</v>
      </c>
      <c r="H174" s="66" t="s">
        <v>3</v>
      </c>
      <c r="I174" s="66" t="s">
        <v>773</v>
      </c>
      <c r="J174" s="54" t="s">
        <v>302</v>
      </c>
      <c r="K174" s="54" t="s">
        <v>14</v>
      </c>
      <c r="L174" s="62" t="s">
        <v>47</v>
      </c>
      <c r="M174" s="59"/>
      <c r="N174" s="63">
        <v>44710</v>
      </c>
      <c r="O174" s="54" t="s">
        <v>27</v>
      </c>
      <c r="P174" s="54" t="s">
        <v>126</v>
      </c>
      <c r="Q174" s="54" t="s">
        <v>2270</v>
      </c>
      <c r="R174" s="54" t="s">
        <v>1</v>
      </c>
      <c r="S174" s="55" t="s">
        <v>1</v>
      </c>
      <c r="T174" s="64"/>
      <c r="V174" s="64"/>
      <c r="W174" s="64"/>
      <c r="X174" s="64"/>
    </row>
    <row r="175" spans="1:24" ht="15" customHeight="1" x14ac:dyDescent="0.25">
      <c r="A175" s="55">
        <v>1405</v>
      </c>
      <c r="B175" s="55" t="s">
        <v>1943</v>
      </c>
      <c r="C175" s="54" t="s">
        <v>157</v>
      </c>
      <c r="D175" s="61">
        <v>29</v>
      </c>
      <c r="E175" s="54" t="s">
        <v>163</v>
      </c>
      <c r="F175" s="54" t="s">
        <v>2</v>
      </c>
      <c r="G175" s="62" t="s">
        <v>122</v>
      </c>
      <c r="H175" s="54" t="s">
        <v>122</v>
      </c>
      <c r="I175" s="54" t="s">
        <v>105</v>
      </c>
      <c r="J175" s="54" t="s">
        <v>302</v>
      </c>
      <c r="K175" s="54" t="s">
        <v>123</v>
      </c>
      <c r="L175" s="62" t="s">
        <v>175</v>
      </c>
      <c r="M175" s="59"/>
      <c r="N175" s="63">
        <v>44712</v>
      </c>
      <c r="O175" s="54" t="s">
        <v>6</v>
      </c>
      <c r="P175" s="54" t="s">
        <v>741</v>
      </c>
      <c r="Q175" s="54" t="s">
        <v>40</v>
      </c>
      <c r="R175" s="54" t="s">
        <v>1</v>
      </c>
      <c r="S175" s="55" t="s">
        <v>296</v>
      </c>
      <c r="T175" s="64"/>
      <c r="V175" s="64"/>
      <c r="W175" s="64"/>
      <c r="X175" s="64"/>
    </row>
    <row r="176" spans="1:24" ht="15" customHeight="1" x14ac:dyDescent="0.25">
      <c r="A176" s="55">
        <v>1406</v>
      </c>
      <c r="B176" s="55" t="s">
        <v>531</v>
      </c>
      <c r="C176" s="54" t="s">
        <v>532</v>
      </c>
      <c r="D176" s="61">
        <v>28</v>
      </c>
      <c r="E176" s="54" t="s">
        <v>163</v>
      </c>
      <c r="F176" s="54" t="s">
        <v>2</v>
      </c>
      <c r="G176" s="62" t="s">
        <v>1</v>
      </c>
      <c r="H176" s="66" t="s">
        <v>3</v>
      </c>
      <c r="I176" s="66" t="s">
        <v>773</v>
      </c>
      <c r="J176" s="54" t="s">
        <v>302</v>
      </c>
      <c r="K176" s="54" t="s">
        <v>14</v>
      </c>
      <c r="L176" s="62" t="s">
        <v>94</v>
      </c>
      <c r="M176" s="59"/>
      <c r="N176" s="63">
        <v>44712</v>
      </c>
      <c r="O176" s="54" t="s">
        <v>6</v>
      </c>
      <c r="P176" s="54" t="s">
        <v>741</v>
      </c>
      <c r="Q176" s="54" t="s">
        <v>40</v>
      </c>
      <c r="R176" s="54" t="s">
        <v>742</v>
      </c>
      <c r="S176" s="55" t="s">
        <v>1</v>
      </c>
      <c r="T176" s="64"/>
      <c r="V176" s="64"/>
      <c r="W176" s="64"/>
      <c r="X176" s="64"/>
    </row>
    <row r="177" spans="1:24" ht="15" customHeight="1" x14ac:dyDescent="0.25">
      <c r="A177" s="55">
        <v>1407</v>
      </c>
      <c r="B177" s="55" t="s">
        <v>453</v>
      </c>
      <c r="C177" s="54" t="s">
        <v>454</v>
      </c>
      <c r="D177" s="61">
        <v>52</v>
      </c>
      <c r="E177" s="54" t="s">
        <v>165</v>
      </c>
      <c r="F177" s="54" t="s">
        <v>2</v>
      </c>
      <c r="G177" s="62" t="s">
        <v>1</v>
      </c>
      <c r="H177" s="66" t="s">
        <v>3</v>
      </c>
      <c r="I177" s="66" t="s">
        <v>773</v>
      </c>
      <c r="J177" s="54" t="s">
        <v>302</v>
      </c>
      <c r="K177" s="54" t="s">
        <v>14</v>
      </c>
      <c r="L177" s="62" t="s">
        <v>72</v>
      </c>
      <c r="M177" s="59"/>
      <c r="N177" s="63">
        <v>44713</v>
      </c>
      <c r="O177" s="54" t="s">
        <v>27</v>
      </c>
      <c r="P177" s="54" t="s">
        <v>126</v>
      </c>
      <c r="Q177" s="54" t="s">
        <v>2270</v>
      </c>
      <c r="R177" s="54" t="s">
        <v>1</v>
      </c>
      <c r="S177" s="55" t="s">
        <v>1</v>
      </c>
      <c r="T177" s="64"/>
      <c r="V177" s="64"/>
      <c r="W177" s="64"/>
      <c r="X177" s="64"/>
    </row>
    <row r="178" spans="1:24" ht="15" customHeight="1" x14ac:dyDescent="0.25">
      <c r="A178" s="55">
        <v>1408</v>
      </c>
      <c r="B178" s="55" t="s">
        <v>1941</v>
      </c>
      <c r="C178" s="54" t="s">
        <v>252</v>
      </c>
      <c r="D178" s="61">
        <v>38</v>
      </c>
      <c r="E178" s="54" t="s">
        <v>164</v>
      </c>
      <c r="F178" s="54" t="s">
        <v>2</v>
      </c>
      <c r="G178" s="62" t="s">
        <v>122</v>
      </c>
      <c r="H178" s="54" t="s">
        <v>122</v>
      </c>
      <c r="I178" s="54" t="s">
        <v>773</v>
      </c>
      <c r="J178" s="54" t="s">
        <v>302</v>
      </c>
      <c r="K178" s="54" t="s">
        <v>123</v>
      </c>
      <c r="L178" s="62" t="s">
        <v>127</v>
      </c>
      <c r="M178" s="59"/>
      <c r="N178" s="63">
        <v>44714</v>
      </c>
      <c r="O178" s="54" t="s">
        <v>27</v>
      </c>
      <c r="P178" s="54" t="s">
        <v>741</v>
      </c>
      <c r="Q178" s="54" t="s">
        <v>269</v>
      </c>
      <c r="R178" s="54" t="s">
        <v>1</v>
      </c>
      <c r="S178" s="55" t="s">
        <v>296</v>
      </c>
      <c r="T178" s="64"/>
      <c r="V178" s="64"/>
      <c r="W178" s="64"/>
      <c r="X178" s="64"/>
    </row>
    <row r="179" spans="1:24" ht="15" customHeight="1" x14ac:dyDescent="0.25">
      <c r="A179" s="55">
        <v>1411</v>
      </c>
      <c r="B179" s="54" t="s">
        <v>379</v>
      </c>
      <c r="C179" s="55" t="s">
        <v>195</v>
      </c>
      <c r="D179" s="61">
        <v>19</v>
      </c>
      <c r="E179" s="54" t="s">
        <v>26</v>
      </c>
      <c r="F179" s="54" t="s">
        <v>15</v>
      </c>
      <c r="G179" s="62" t="s">
        <v>1</v>
      </c>
      <c r="H179" s="66" t="s">
        <v>3</v>
      </c>
      <c r="I179" s="54" t="s">
        <v>4</v>
      </c>
      <c r="J179" s="54" t="s">
        <v>302</v>
      </c>
      <c r="K179" s="54" t="s">
        <v>5</v>
      </c>
      <c r="L179" s="62" t="s">
        <v>1794</v>
      </c>
      <c r="M179" s="59"/>
      <c r="N179" s="63">
        <v>44714</v>
      </c>
      <c r="O179" s="54" t="s">
        <v>27</v>
      </c>
      <c r="P179" s="54" t="s">
        <v>741</v>
      </c>
      <c r="Q179" s="54" t="s">
        <v>269</v>
      </c>
      <c r="R179" s="54" t="s">
        <v>1</v>
      </c>
      <c r="S179" s="54" t="s">
        <v>1</v>
      </c>
      <c r="T179" s="64"/>
      <c r="V179" s="64"/>
      <c r="W179" s="64"/>
      <c r="X179" s="64"/>
    </row>
    <row r="180" spans="1:24" ht="15" customHeight="1" x14ac:dyDescent="0.25">
      <c r="A180" s="55">
        <v>1412</v>
      </c>
      <c r="B180" s="55" t="s">
        <v>869</v>
      </c>
      <c r="C180" s="55" t="s">
        <v>869</v>
      </c>
      <c r="D180" s="61"/>
      <c r="E180" s="55" t="s">
        <v>1</v>
      </c>
      <c r="F180" s="54" t="s">
        <v>2</v>
      </c>
      <c r="G180" s="60" t="s">
        <v>1</v>
      </c>
      <c r="H180" s="55" t="s">
        <v>3</v>
      </c>
      <c r="I180" s="55" t="s">
        <v>34</v>
      </c>
      <c r="J180" s="54" t="s">
        <v>302</v>
      </c>
      <c r="K180" s="54" t="s">
        <v>193</v>
      </c>
      <c r="L180" s="62" t="s">
        <v>792</v>
      </c>
      <c r="M180" s="59"/>
      <c r="N180" s="63">
        <v>44717</v>
      </c>
      <c r="O180" s="54" t="s">
        <v>27</v>
      </c>
      <c r="P180" s="54" t="s">
        <v>865</v>
      </c>
      <c r="Q180" s="54" t="s">
        <v>865</v>
      </c>
      <c r="R180" s="54" t="s">
        <v>1</v>
      </c>
      <c r="S180" s="54" t="s">
        <v>1</v>
      </c>
      <c r="T180" s="64"/>
      <c r="V180" s="64"/>
      <c r="W180" s="64"/>
      <c r="X180" s="64"/>
    </row>
    <row r="181" spans="1:24" ht="15" customHeight="1" x14ac:dyDescent="0.25">
      <c r="A181" s="55">
        <v>1414</v>
      </c>
      <c r="B181" s="54" t="s">
        <v>933</v>
      </c>
      <c r="C181" s="55" t="s">
        <v>1044</v>
      </c>
      <c r="D181" s="61">
        <v>43</v>
      </c>
      <c r="E181" s="54" t="s">
        <v>166</v>
      </c>
      <c r="F181" s="54" t="s">
        <v>2</v>
      </c>
      <c r="G181" s="62" t="s">
        <v>1</v>
      </c>
      <c r="H181" s="55" t="s">
        <v>3</v>
      </c>
      <c r="I181" s="54" t="s">
        <v>238</v>
      </c>
      <c r="J181" s="54" t="s">
        <v>302</v>
      </c>
      <c r="K181" s="54" t="s">
        <v>239</v>
      </c>
      <c r="L181" s="60" t="s">
        <v>1766</v>
      </c>
      <c r="M181" s="59">
        <v>44681</v>
      </c>
      <c r="N181" s="63">
        <v>44718</v>
      </c>
      <c r="O181" s="54" t="s">
        <v>27</v>
      </c>
      <c r="P181" s="54" t="s">
        <v>865</v>
      </c>
      <c r="Q181" s="54" t="s">
        <v>865</v>
      </c>
      <c r="R181" s="54" t="s">
        <v>1</v>
      </c>
      <c r="S181" s="54" t="s">
        <v>1</v>
      </c>
      <c r="T181" s="64"/>
      <c r="V181" s="64"/>
      <c r="W181" s="64"/>
      <c r="X181" s="64"/>
    </row>
    <row r="182" spans="1:24" ht="15" customHeight="1" x14ac:dyDescent="0.25">
      <c r="A182" s="55">
        <v>1415</v>
      </c>
      <c r="B182" s="54" t="s">
        <v>935</v>
      </c>
      <c r="C182" s="55" t="s">
        <v>1046</v>
      </c>
      <c r="D182" s="61">
        <v>67</v>
      </c>
      <c r="E182" s="54" t="s">
        <v>25</v>
      </c>
      <c r="F182" s="54" t="s">
        <v>2</v>
      </c>
      <c r="G182" s="62" t="s">
        <v>1</v>
      </c>
      <c r="H182" s="54" t="s">
        <v>3</v>
      </c>
      <c r="I182" s="54" t="s">
        <v>268</v>
      </c>
      <c r="J182" s="54" t="s">
        <v>302</v>
      </c>
      <c r="K182" s="54" t="s">
        <v>246</v>
      </c>
      <c r="L182" s="60" t="s">
        <v>1782</v>
      </c>
      <c r="M182" s="59"/>
      <c r="N182" s="63">
        <v>44719</v>
      </c>
      <c r="O182" s="54" t="s">
        <v>6</v>
      </c>
      <c r="P182" s="54" t="s">
        <v>865</v>
      </c>
      <c r="Q182" s="54" t="s">
        <v>865</v>
      </c>
      <c r="R182" s="54" t="s">
        <v>1</v>
      </c>
      <c r="S182" s="54" t="s">
        <v>1</v>
      </c>
      <c r="T182" s="64"/>
      <c r="V182" s="64"/>
      <c r="W182" s="64"/>
      <c r="X182" s="64"/>
    </row>
    <row r="183" spans="1:24" ht="15" customHeight="1" x14ac:dyDescent="0.25">
      <c r="A183" s="55">
        <v>1417</v>
      </c>
      <c r="B183" s="54" t="s">
        <v>793</v>
      </c>
      <c r="C183" s="55" t="s">
        <v>1142</v>
      </c>
      <c r="D183" s="61">
        <v>21</v>
      </c>
      <c r="E183" s="55" t="s">
        <v>163</v>
      </c>
      <c r="F183" s="54" t="s">
        <v>2</v>
      </c>
      <c r="G183" s="62" t="s">
        <v>1</v>
      </c>
      <c r="H183" s="55" t="s">
        <v>3</v>
      </c>
      <c r="I183" s="55" t="s">
        <v>34</v>
      </c>
      <c r="J183" s="55" t="s">
        <v>302</v>
      </c>
      <c r="K183" s="55" t="s">
        <v>193</v>
      </c>
      <c r="L183" s="62" t="s">
        <v>809</v>
      </c>
      <c r="M183" s="59"/>
      <c r="N183" s="63">
        <v>44720</v>
      </c>
      <c r="O183" s="54" t="s">
        <v>27</v>
      </c>
      <c r="P183" s="54" t="s">
        <v>741</v>
      </c>
      <c r="Q183" s="54" t="s">
        <v>1895</v>
      </c>
      <c r="R183" s="55" t="s">
        <v>750</v>
      </c>
      <c r="S183" s="55" t="s">
        <v>7</v>
      </c>
      <c r="T183" s="64"/>
      <c r="V183" s="64"/>
      <c r="W183" s="64"/>
      <c r="X183" s="64"/>
    </row>
    <row r="184" spans="1:24" ht="15" customHeight="1" x14ac:dyDescent="0.25">
      <c r="A184" s="55">
        <v>1418</v>
      </c>
      <c r="B184" s="55" t="s">
        <v>682</v>
      </c>
      <c r="C184" s="54" t="s">
        <v>683</v>
      </c>
      <c r="D184" s="61">
        <v>26</v>
      </c>
      <c r="E184" s="54" t="s">
        <v>163</v>
      </c>
      <c r="F184" s="54" t="s">
        <v>15</v>
      </c>
      <c r="G184" s="62" t="s">
        <v>1</v>
      </c>
      <c r="H184" s="66" t="s">
        <v>3</v>
      </c>
      <c r="I184" s="66" t="s">
        <v>773</v>
      </c>
      <c r="J184" s="54" t="s">
        <v>302</v>
      </c>
      <c r="K184" s="54" t="s">
        <v>14</v>
      </c>
      <c r="L184" s="62" t="s">
        <v>79</v>
      </c>
      <c r="M184" s="59"/>
      <c r="N184" s="63">
        <v>44720</v>
      </c>
      <c r="O184" s="54" t="s">
        <v>6</v>
      </c>
      <c r="P184" s="54" t="s">
        <v>741</v>
      </c>
      <c r="Q184" s="54" t="s">
        <v>158</v>
      </c>
      <c r="R184" s="54" t="s">
        <v>1860</v>
      </c>
      <c r="S184" s="55" t="s">
        <v>1</v>
      </c>
      <c r="T184" s="64"/>
      <c r="V184" s="64"/>
      <c r="W184" s="64"/>
      <c r="X184" s="64"/>
    </row>
    <row r="185" spans="1:24" ht="15" customHeight="1" x14ac:dyDescent="0.25">
      <c r="A185" s="55">
        <v>1420</v>
      </c>
      <c r="B185" s="55" t="s">
        <v>624</v>
      </c>
      <c r="C185" s="54" t="s">
        <v>625</v>
      </c>
      <c r="D185" s="61">
        <v>61</v>
      </c>
      <c r="E185" s="54" t="s">
        <v>25</v>
      </c>
      <c r="F185" s="54" t="s">
        <v>2</v>
      </c>
      <c r="G185" s="62" t="s">
        <v>1</v>
      </c>
      <c r="H185" s="66" t="s">
        <v>3</v>
      </c>
      <c r="I185" s="66" t="s">
        <v>773</v>
      </c>
      <c r="J185" s="54" t="s">
        <v>302</v>
      </c>
      <c r="K185" s="54" t="s">
        <v>14</v>
      </c>
      <c r="L185" s="62" t="s">
        <v>43</v>
      </c>
      <c r="M185" s="59"/>
      <c r="N185" s="63">
        <v>44722</v>
      </c>
      <c r="O185" s="54" t="s">
        <v>27</v>
      </c>
      <c r="P185" s="54" t="s">
        <v>126</v>
      </c>
      <c r="Q185" s="54" t="s">
        <v>2270</v>
      </c>
      <c r="R185" s="54" t="s">
        <v>1</v>
      </c>
      <c r="S185" s="55" t="s">
        <v>1</v>
      </c>
      <c r="T185" s="64"/>
      <c r="V185" s="64"/>
      <c r="W185" s="64"/>
      <c r="X185" s="64"/>
    </row>
    <row r="186" spans="1:24" ht="15" customHeight="1" x14ac:dyDescent="0.25">
      <c r="A186" s="55">
        <v>1423</v>
      </c>
      <c r="B186" s="55" t="s">
        <v>1946</v>
      </c>
      <c r="C186" s="54" t="s">
        <v>1097</v>
      </c>
      <c r="D186" s="61">
        <v>40</v>
      </c>
      <c r="E186" s="54" t="s">
        <v>166</v>
      </c>
      <c r="F186" s="54" t="s">
        <v>2</v>
      </c>
      <c r="G186" s="62" t="s">
        <v>122</v>
      </c>
      <c r="H186" s="54" t="s">
        <v>122</v>
      </c>
      <c r="I186" s="54" t="s">
        <v>773</v>
      </c>
      <c r="J186" s="54" t="s">
        <v>302</v>
      </c>
      <c r="K186" s="54" t="s">
        <v>123</v>
      </c>
      <c r="L186" s="62" t="s">
        <v>127</v>
      </c>
      <c r="M186" s="59"/>
      <c r="N186" s="63">
        <v>44724</v>
      </c>
      <c r="O186" s="54" t="s">
        <v>6</v>
      </c>
      <c r="P186" s="54" t="s">
        <v>741</v>
      </c>
      <c r="Q186" s="54" t="s">
        <v>40</v>
      </c>
      <c r="R186" s="54" t="s">
        <v>1</v>
      </c>
      <c r="S186" s="55" t="s">
        <v>296</v>
      </c>
      <c r="T186" s="64"/>
      <c r="V186" s="64"/>
      <c r="W186" s="64"/>
      <c r="X186" s="64"/>
    </row>
    <row r="187" spans="1:24" ht="15" customHeight="1" x14ac:dyDescent="0.25">
      <c r="A187" s="55">
        <v>1424</v>
      </c>
      <c r="B187" s="55" t="s">
        <v>470</v>
      </c>
      <c r="C187" s="54" t="s">
        <v>471</v>
      </c>
      <c r="D187" s="61">
        <v>57</v>
      </c>
      <c r="E187" s="54" t="s">
        <v>165</v>
      </c>
      <c r="F187" s="54" t="s">
        <v>2</v>
      </c>
      <c r="G187" s="62" t="s">
        <v>1</v>
      </c>
      <c r="H187" s="66" t="s">
        <v>3</v>
      </c>
      <c r="I187" s="66" t="s">
        <v>773</v>
      </c>
      <c r="J187" s="54" t="s">
        <v>302</v>
      </c>
      <c r="K187" s="54" t="s">
        <v>14</v>
      </c>
      <c r="L187" s="62" t="s">
        <v>51</v>
      </c>
      <c r="M187" s="59"/>
      <c r="N187" s="63">
        <v>44724</v>
      </c>
      <c r="O187" s="54" t="s">
        <v>27</v>
      </c>
      <c r="P187" s="54" t="s">
        <v>126</v>
      </c>
      <c r="Q187" s="54" t="s">
        <v>2266</v>
      </c>
      <c r="R187" s="54" t="s">
        <v>1881</v>
      </c>
      <c r="S187" s="55" t="s">
        <v>1</v>
      </c>
      <c r="T187" s="64"/>
      <c r="V187" s="64"/>
      <c r="W187" s="64"/>
      <c r="X187" s="64"/>
    </row>
    <row r="188" spans="1:24" ht="15" customHeight="1" x14ac:dyDescent="0.25">
      <c r="A188" s="55">
        <v>1425</v>
      </c>
      <c r="B188" s="55" t="s">
        <v>1923</v>
      </c>
      <c r="C188" s="54" t="s">
        <v>1922</v>
      </c>
      <c r="D188" s="61">
        <v>44</v>
      </c>
      <c r="E188" s="54" t="s">
        <v>166</v>
      </c>
      <c r="F188" s="54" t="s">
        <v>2</v>
      </c>
      <c r="G188" s="62" t="s">
        <v>122</v>
      </c>
      <c r="H188" s="54" t="s">
        <v>122</v>
      </c>
      <c r="I188" s="54" t="s">
        <v>773</v>
      </c>
      <c r="J188" s="54" t="s">
        <v>302</v>
      </c>
      <c r="K188" s="54" t="s">
        <v>123</v>
      </c>
      <c r="L188" s="62" t="s">
        <v>127</v>
      </c>
      <c r="M188" s="59"/>
      <c r="N188" s="63">
        <v>44725</v>
      </c>
      <c r="O188" s="54" t="s">
        <v>6</v>
      </c>
      <c r="P188" s="54" t="s">
        <v>126</v>
      </c>
      <c r="Q188" s="54" t="s">
        <v>2270</v>
      </c>
      <c r="R188" s="54" t="s">
        <v>1</v>
      </c>
      <c r="S188" s="55" t="s">
        <v>296</v>
      </c>
      <c r="T188" s="64"/>
      <c r="V188" s="64"/>
      <c r="W188" s="64"/>
      <c r="X188" s="64"/>
    </row>
    <row r="189" spans="1:24" ht="15" customHeight="1" x14ac:dyDescent="0.25">
      <c r="A189" s="55">
        <v>1427</v>
      </c>
      <c r="B189" s="54" t="s">
        <v>1124</v>
      </c>
      <c r="C189" s="55" t="s">
        <v>1125</v>
      </c>
      <c r="D189" s="61">
        <v>45</v>
      </c>
      <c r="E189" s="54" t="s">
        <v>166</v>
      </c>
      <c r="F189" s="54" t="s">
        <v>2</v>
      </c>
      <c r="G189" s="62" t="s">
        <v>122</v>
      </c>
      <c r="H189" s="54" t="s">
        <v>122</v>
      </c>
      <c r="I189" s="54" t="s">
        <v>773</v>
      </c>
      <c r="J189" s="54" t="s">
        <v>302</v>
      </c>
      <c r="K189" s="54" t="s">
        <v>123</v>
      </c>
      <c r="L189" s="62" t="s">
        <v>127</v>
      </c>
      <c r="M189" s="59"/>
      <c r="N189" s="63">
        <v>44726</v>
      </c>
      <c r="O189" s="54" t="s">
        <v>6</v>
      </c>
      <c r="P189" s="54" t="s">
        <v>126</v>
      </c>
      <c r="Q189" s="54" t="s">
        <v>2270</v>
      </c>
      <c r="R189" s="54" t="s">
        <v>1</v>
      </c>
      <c r="S189" s="55" t="s">
        <v>296</v>
      </c>
      <c r="T189" s="64"/>
      <c r="V189" s="64"/>
      <c r="W189" s="64"/>
      <c r="X189" s="64"/>
    </row>
    <row r="190" spans="1:24" ht="15" customHeight="1" x14ac:dyDescent="0.25">
      <c r="A190" s="55">
        <v>1429</v>
      </c>
      <c r="B190" s="55" t="s">
        <v>324</v>
      </c>
      <c r="C190" s="55" t="s">
        <v>325</v>
      </c>
      <c r="D190" s="61">
        <v>21</v>
      </c>
      <c r="E190" s="55" t="s">
        <v>163</v>
      </c>
      <c r="F190" s="54" t="s">
        <v>15</v>
      </c>
      <c r="G190" s="60" t="s">
        <v>1</v>
      </c>
      <c r="H190" s="55" t="s">
        <v>3</v>
      </c>
      <c r="I190" s="55" t="s">
        <v>34</v>
      </c>
      <c r="J190" s="54" t="s">
        <v>302</v>
      </c>
      <c r="K190" s="54" t="s">
        <v>193</v>
      </c>
      <c r="L190" s="62" t="s">
        <v>810</v>
      </c>
      <c r="M190" s="59"/>
      <c r="N190" s="63">
        <v>44726</v>
      </c>
      <c r="O190" s="55" t="s">
        <v>6</v>
      </c>
      <c r="P190" s="54" t="s">
        <v>741</v>
      </c>
      <c r="Q190" s="54" t="s">
        <v>158</v>
      </c>
      <c r="R190" s="54" t="s">
        <v>1860</v>
      </c>
      <c r="S190" s="55" t="s">
        <v>296</v>
      </c>
      <c r="T190" s="64"/>
      <c r="V190" s="64"/>
      <c r="W190" s="64"/>
      <c r="X190" s="64"/>
    </row>
    <row r="191" spans="1:24" ht="15" customHeight="1" x14ac:dyDescent="0.25">
      <c r="A191" s="55">
        <v>1430</v>
      </c>
      <c r="B191" s="54" t="s">
        <v>88</v>
      </c>
      <c r="C191" s="55" t="s">
        <v>658</v>
      </c>
      <c r="D191" s="61">
        <v>59</v>
      </c>
      <c r="E191" s="54" t="s">
        <v>165</v>
      </c>
      <c r="F191" s="54" t="s">
        <v>2</v>
      </c>
      <c r="G191" s="62" t="s">
        <v>1</v>
      </c>
      <c r="H191" s="66" t="s">
        <v>3</v>
      </c>
      <c r="I191" s="66" t="s">
        <v>773</v>
      </c>
      <c r="J191" s="54" t="s">
        <v>302</v>
      </c>
      <c r="K191" s="54" t="s">
        <v>14</v>
      </c>
      <c r="L191" s="62" t="s">
        <v>58</v>
      </c>
      <c r="M191" s="59"/>
      <c r="N191" s="63">
        <v>44727</v>
      </c>
      <c r="O191" s="54" t="s">
        <v>27</v>
      </c>
      <c r="P191" s="54" t="s">
        <v>126</v>
      </c>
      <c r="Q191" s="54" t="s">
        <v>2270</v>
      </c>
      <c r="R191" s="54" t="s">
        <v>1</v>
      </c>
      <c r="S191" s="55" t="s">
        <v>1</v>
      </c>
      <c r="T191" s="64"/>
      <c r="V191" s="64"/>
      <c r="W191" s="64"/>
      <c r="X191" s="64"/>
    </row>
    <row r="192" spans="1:24" ht="15" customHeight="1" x14ac:dyDescent="0.25">
      <c r="A192" s="55">
        <v>1431</v>
      </c>
      <c r="B192" s="54" t="s">
        <v>341</v>
      </c>
      <c r="C192" s="54" t="s">
        <v>340</v>
      </c>
      <c r="D192" s="61">
        <v>35</v>
      </c>
      <c r="E192" s="54" t="s">
        <v>164</v>
      </c>
      <c r="F192" s="54" t="s">
        <v>2</v>
      </c>
      <c r="G192" s="62" t="s">
        <v>1</v>
      </c>
      <c r="H192" s="54" t="s">
        <v>3</v>
      </c>
      <c r="I192" s="54" t="s">
        <v>105</v>
      </c>
      <c r="J192" s="54" t="s">
        <v>302</v>
      </c>
      <c r="K192" s="54" t="s">
        <v>106</v>
      </c>
      <c r="L192" s="62" t="s">
        <v>171</v>
      </c>
      <c r="M192" s="59">
        <v>44608</v>
      </c>
      <c r="N192" s="63">
        <v>44728</v>
      </c>
      <c r="O192" s="54" t="s">
        <v>6</v>
      </c>
      <c r="P192" s="54" t="s">
        <v>741</v>
      </c>
      <c r="Q192" s="54" t="s">
        <v>158</v>
      </c>
      <c r="R192" s="54" t="s">
        <v>1860</v>
      </c>
      <c r="S192" s="54" t="s">
        <v>296</v>
      </c>
      <c r="T192" s="64"/>
      <c r="V192" s="64"/>
      <c r="W192" s="64"/>
      <c r="X192" s="64"/>
    </row>
    <row r="193" spans="1:24" ht="15" customHeight="1" x14ac:dyDescent="0.25">
      <c r="A193" s="74">
        <v>1432</v>
      </c>
      <c r="B193" s="74" t="s">
        <v>1607</v>
      </c>
      <c r="C193" s="74" t="s">
        <v>1051</v>
      </c>
      <c r="D193" s="75"/>
      <c r="E193" s="74" t="s">
        <v>164</v>
      </c>
      <c r="F193" s="74" t="s">
        <v>2</v>
      </c>
      <c r="G193" s="79" t="s">
        <v>1</v>
      </c>
      <c r="H193" s="74" t="s">
        <v>3</v>
      </c>
      <c r="I193" s="74" t="s">
        <v>116</v>
      </c>
      <c r="J193" s="74" t="s">
        <v>302</v>
      </c>
      <c r="K193" s="74" t="s">
        <v>117</v>
      </c>
      <c r="L193" s="79" t="s">
        <v>1775</v>
      </c>
      <c r="M193" s="78"/>
      <c r="N193" s="80">
        <v>44729</v>
      </c>
      <c r="O193" s="74" t="s">
        <v>6</v>
      </c>
      <c r="P193" s="74" t="s">
        <v>741</v>
      </c>
      <c r="Q193" s="74" t="s">
        <v>1895</v>
      </c>
      <c r="R193" s="74" t="s">
        <v>750</v>
      </c>
      <c r="S193" s="74" t="s">
        <v>296</v>
      </c>
      <c r="T193" s="64"/>
      <c r="V193" s="64"/>
      <c r="W193" s="64"/>
      <c r="X193" s="64"/>
    </row>
    <row r="194" spans="1:24" ht="15" customHeight="1" x14ac:dyDescent="0.25">
      <c r="A194" s="55">
        <v>1433</v>
      </c>
      <c r="B194" s="54" t="s">
        <v>947</v>
      </c>
      <c r="C194" s="55" t="s">
        <v>1057</v>
      </c>
      <c r="D194" s="61">
        <v>73</v>
      </c>
      <c r="E194" s="54" t="s">
        <v>25</v>
      </c>
      <c r="F194" s="54" t="s">
        <v>2</v>
      </c>
      <c r="G194" s="62" t="s">
        <v>1</v>
      </c>
      <c r="H194" s="55" t="s">
        <v>3</v>
      </c>
      <c r="I194" s="54" t="s">
        <v>238</v>
      </c>
      <c r="J194" s="54" t="s">
        <v>302</v>
      </c>
      <c r="K194" s="54" t="s">
        <v>239</v>
      </c>
      <c r="L194" s="60" t="s">
        <v>1766</v>
      </c>
      <c r="M194" s="59">
        <v>38819</v>
      </c>
      <c r="N194" s="63">
        <v>44731</v>
      </c>
      <c r="O194" s="55" t="s">
        <v>6</v>
      </c>
      <c r="P194" s="54" t="s">
        <v>865</v>
      </c>
      <c r="Q194" s="54" t="s">
        <v>865</v>
      </c>
      <c r="R194" s="54" t="s">
        <v>1</v>
      </c>
      <c r="S194" s="54" t="s">
        <v>1</v>
      </c>
      <c r="T194" s="64"/>
      <c r="V194" s="64"/>
      <c r="W194" s="64"/>
      <c r="X194" s="64"/>
    </row>
    <row r="195" spans="1:24" ht="15" customHeight="1" x14ac:dyDescent="0.25">
      <c r="A195" s="55">
        <v>1434</v>
      </c>
      <c r="B195" s="55" t="s">
        <v>218</v>
      </c>
      <c r="C195" s="54" t="s">
        <v>601</v>
      </c>
      <c r="D195" s="61">
        <v>51</v>
      </c>
      <c r="E195" s="54" t="s">
        <v>165</v>
      </c>
      <c r="F195" s="54" t="s">
        <v>2</v>
      </c>
      <c r="G195" s="62" t="s">
        <v>1</v>
      </c>
      <c r="H195" s="66" t="s">
        <v>3</v>
      </c>
      <c r="I195" s="66" t="s">
        <v>773</v>
      </c>
      <c r="J195" s="54" t="s">
        <v>302</v>
      </c>
      <c r="K195" s="54" t="s">
        <v>14</v>
      </c>
      <c r="L195" s="62" t="s">
        <v>54</v>
      </c>
      <c r="M195" s="59"/>
      <c r="N195" s="63">
        <v>44731</v>
      </c>
      <c r="O195" s="54" t="s">
        <v>27</v>
      </c>
      <c r="P195" s="54" t="s">
        <v>126</v>
      </c>
      <c r="Q195" s="54" t="s">
        <v>2269</v>
      </c>
      <c r="R195" s="54" t="s">
        <v>228</v>
      </c>
      <c r="S195" s="55" t="s">
        <v>1</v>
      </c>
      <c r="T195" s="64"/>
      <c r="V195" s="64"/>
      <c r="W195" s="64"/>
      <c r="X195" s="64"/>
    </row>
    <row r="196" spans="1:24" ht="15" customHeight="1" x14ac:dyDescent="0.25">
      <c r="A196" s="55">
        <v>1435</v>
      </c>
      <c r="B196" s="54" t="s">
        <v>869</v>
      </c>
      <c r="C196" s="54" t="s">
        <v>869</v>
      </c>
      <c r="D196" s="61">
        <v>43</v>
      </c>
      <c r="E196" s="54" t="s">
        <v>166</v>
      </c>
      <c r="F196" s="54" t="s">
        <v>2</v>
      </c>
      <c r="G196" s="62" t="s">
        <v>1</v>
      </c>
      <c r="H196" s="55" t="s">
        <v>3</v>
      </c>
      <c r="I196" s="54" t="s">
        <v>119</v>
      </c>
      <c r="J196" s="54" t="s">
        <v>302</v>
      </c>
      <c r="K196" s="54" t="s">
        <v>290</v>
      </c>
      <c r="L196" s="62" t="s">
        <v>1</v>
      </c>
      <c r="M196" s="59">
        <v>43768</v>
      </c>
      <c r="N196" s="63">
        <v>44732</v>
      </c>
      <c r="O196" s="54" t="s">
        <v>6</v>
      </c>
      <c r="P196" s="54" t="s">
        <v>865</v>
      </c>
      <c r="Q196" s="54" t="s">
        <v>865</v>
      </c>
      <c r="R196" s="54" t="s">
        <v>1</v>
      </c>
      <c r="S196" s="54" t="s">
        <v>1</v>
      </c>
      <c r="T196" s="64"/>
      <c r="V196" s="64"/>
      <c r="W196" s="64"/>
      <c r="X196" s="64"/>
    </row>
    <row r="197" spans="1:24" ht="15" customHeight="1" x14ac:dyDescent="0.25">
      <c r="A197" s="55">
        <v>1437</v>
      </c>
      <c r="B197" s="55" t="s">
        <v>799</v>
      </c>
      <c r="C197" s="55" t="s">
        <v>82</v>
      </c>
      <c r="D197" s="61"/>
      <c r="E197" s="55" t="s">
        <v>1</v>
      </c>
      <c r="F197" s="54" t="s">
        <v>2</v>
      </c>
      <c r="G197" s="60" t="s">
        <v>1</v>
      </c>
      <c r="H197" s="55" t="s">
        <v>3</v>
      </c>
      <c r="I197" s="55" t="s">
        <v>34</v>
      </c>
      <c r="J197" s="54" t="s">
        <v>302</v>
      </c>
      <c r="K197" s="54" t="s">
        <v>193</v>
      </c>
      <c r="L197" s="62" t="s">
        <v>792</v>
      </c>
      <c r="M197" s="59"/>
      <c r="N197" s="63">
        <v>44735</v>
      </c>
      <c r="O197" s="54" t="s">
        <v>27</v>
      </c>
      <c r="P197" s="54" t="s">
        <v>865</v>
      </c>
      <c r="Q197" s="54" t="s">
        <v>865</v>
      </c>
      <c r="R197" s="54" t="s">
        <v>1</v>
      </c>
      <c r="S197" s="54" t="s">
        <v>1</v>
      </c>
      <c r="T197" s="64"/>
      <c r="V197" s="64"/>
      <c r="W197" s="64"/>
      <c r="X197" s="64"/>
    </row>
    <row r="198" spans="1:24" ht="15" customHeight="1" x14ac:dyDescent="0.25">
      <c r="A198" s="55">
        <v>1440</v>
      </c>
      <c r="B198" s="54" t="s">
        <v>297</v>
      </c>
      <c r="C198" s="54" t="s">
        <v>930</v>
      </c>
      <c r="D198" s="61">
        <v>24</v>
      </c>
      <c r="E198" s="54" t="s">
        <v>163</v>
      </c>
      <c r="F198" s="54" t="s">
        <v>2</v>
      </c>
      <c r="G198" s="62" t="s">
        <v>122</v>
      </c>
      <c r="H198" s="55" t="s">
        <v>3</v>
      </c>
      <c r="I198" s="54" t="s">
        <v>128</v>
      </c>
      <c r="J198" s="54" t="s">
        <v>302</v>
      </c>
      <c r="K198" s="54" t="s">
        <v>2271</v>
      </c>
      <c r="L198" s="62" t="s">
        <v>1137</v>
      </c>
      <c r="M198" s="59"/>
      <c r="N198" s="63">
        <v>44737</v>
      </c>
      <c r="O198" s="54" t="s">
        <v>6</v>
      </c>
      <c r="P198" s="54" t="s">
        <v>741</v>
      </c>
      <c r="Q198" s="54" t="s">
        <v>1895</v>
      </c>
      <c r="R198" s="54" t="s">
        <v>1</v>
      </c>
      <c r="S198" s="54" t="s">
        <v>1</v>
      </c>
      <c r="T198" s="64"/>
      <c r="V198" s="64"/>
      <c r="W198" s="64"/>
      <c r="X198" s="64"/>
    </row>
    <row r="199" spans="1:24" ht="15" customHeight="1" x14ac:dyDescent="0.25">
      <c r="A199" s="55">
        <v>1441</v>
      </c>
      <c r="B199" s="54" t="s">
        <v>956</v>
      </c>
      <c r="C199" s="55" t="s">
        <v>293</v>
      </c>
      <c r="D199" s="61">
        <v>30</v>
      </c>
      <c r="E199" s="54" t="s">
        <v>164</v>
      </c>
      <c r="F199" s="54" t="s">
        <v>2</v>
      </c>
      <c r="G199" s="62" t="s">
        <v>1</v>
      </c>
      <c r="H199" s="54" t="s">
        <v>3</v>
      </c>
      <c r="I199" s="54" t="s">
        <v>268</v>
      </c>
      <c r="J199" s="54" t="s">
        <v>302</v>
      </c>
      <c r="K199" s="54" t="s">
        <v>246</v>
      </c>
      <c r="L199" s="60" t="s">
        <v>1782</v>
      </c>
      <c r="M199" s="59"/>
      <c r="N199" s="63">
        <v>44738</v>
      </c>
      <c r="O199" s="54" t="s">
        <v>27</v>
      </c>
      <c r="P199" s="54" t="s">
        <v>865</v>
      </c>
      <c r="Q199" s="54" t="s">
        <v>865</v>
      </c>
      <c r="R199" s="54" t="s">
        <v>1</v>
      </c>
      <c r="S199" s="54" t="s">
        <v>1</v>
      </c>
      <c r="T199" s="64"/>
      <c r="V199" s="64"/>
      <c r="W199" s="64"/>
      <c r="X199" s="64"/>
    </row>
    <row r="200" spans="1:24" ht="15" customHeight="1" x14ac:dyDescent="0.25">
      <c r="A200" s="55">
        <v>1443</v>
      </c>
      <c r="B200" s="55" t="s">
        <v>674</v>
      </c>
      <c r="C200" s="54" t="s">
        <v>675</v>
      </c>
      <c r="D200" s="61">
        <v>27</v>
      </c>
      <c r="E200" s="54" t="s">
        <v>163</v>
      </c>
      <c r="F200" s="54" t="s">
        <v>2</v>
      </c>
      <c r="G200" s="62" t="s">
        <v>1</v>
      </c>
      <c r="H200" s="66" t="s">
        <v>3</v>
      </c>
      <c r="I200" s="66" t="s">
        <v>773</v>
      </c>
      <c r="J200" s="54" t="s">
        <v>302</v>
      </c>
      <c r="K200" s="54" t="s">
        <v>14</v>
      </c>
      <c r="L200" s="62" t="s">
        <v>143</v>
      </c>
      <c r="M200" s="59"/>
      <c r="N200" s="63">
        <v>44738</v>
      </c>
      <c r="O200" s="54" t="s">
        <v>27</v>
      </c>
      <c r="P200" s="54" t="s">
        <v>126</v>
      </c>
      <c r="Q200" s="54" t="s">
        <v>2269</v>
      </c>
      <c r="R200" s="54" t="s">
        <v>228</v>
      </c>
      <c r="S200" s="55" t="s">
        <v>1</v>
      </c>
      <c r="T200" s="64"/>
      <c r="V200" s="64"/>
      <c r="W200" s="64"/>
      <c r="X200" s="64"/>
    </row>
    <row r="201" spans="1:24" ht="15" customHeight="1" x14ac:dyDescent="0.25">
      <c r="A201" s="55">
        <v>1444</v>
      </c>
      <c r="B201" s="55" t="s">
        <v>560</v>
      </c>
      <c r="C201" s="54" t="s">
        <v>561</v>
      </c>
      <c r="D201" s="61">
        <v>57</v>
      </c>
      <c r="E201" s="54" t="s">
        <v>165</v>
      </c>
      <c r="F201" s="54" t="s">
        <v>2</v>
      </c>
      <c r="G201" s="62" t="s">
        <v>1</v>
      </c>
      <c r="H201" s="66" t="s">
        <v>3</v>
      </c>
      <c r="I201" s="66" t="s">
        <v>773</v>
      </c>
      <c r="J201" s="54" t="s">
        <v>302</v>
      </c>
      <c r="K201" s="54" t="s">
        <v>14</v>
      </c>
      <c r="L201" s="62" t="s">
        <v>86</v>
      </c>
      <c r="M201" s="59"/>
      <c r="N201" s="63">
        <v>44739</v>
      </c>
      <c r="O201" s="54" t="s">
        <v>27</v>
      </c>
      <c r="P201" s="54" t="s">
        <v>126</v>
      </c>
      <c r="Q201" s="55" t="s">
        <v>2269</v>
      </c>
      <c r="R201" s="54" t="s">
        <v>827</v>
      </c>
      <c r="S201" s="55" t="s">
        <v>1</v>
      </c>
      <c r="T201" s="64"/>
      <c r="V201" s="64"/>
      <c r="W201" s="64"/>
      <c r="X201" s="64"/>
    </row>
    <row r="202" spans="1:24" ht="15" customHeight="1" x14ac:dyDescent="0.25">
      <c r="A202" s="55">
        <v>1445</v>
      </c>
      <c r="B202" s="55" t="s">
        <v>401</v>
      </c>
      <c r="C202" s="54" t="s">
        <v>402</v>
      </c>
      <c r="D202" s="61">
        <v>70</v>
      </c>
      <c r="E202" s="54" t="s">
        <v>25</v>
      </c>
      <c r="F202" s="54" t="s">
        <v>2</v>
      </c>
      <c r="G202" s="62" t="s">
        <v>1</v>
      </c>
      <c r="H202" s="66" t="s">
        <v>3</v>
      </c>
      <c r="I202" s="66" t="s">
        <v>773</v>
      </c>
      <c r="J202" s="54" t="s">
        <v>302</v>
      </c>
      <c r="K202" s="54" t="s">
        <v>14</v>
      </c>
      <c r="L202" s="62" t="s">
        <v>63</v>
      </c>
      <c r="M202" s="59"/>
      <c r="N202" s="63">
        <v>44739</v>
      </c>
      <c r="O202" s="54" t="s">
        <v>27</v>
      </c>
      <c r="P202" s="54" t="s">
        <v>126</v>
      </c>
      <c r="Q202" s="54" t="s">
        <v>2269</v>
      </c>
      <c r="R202" s="54" t="s">
        <v>827</v>
      </c>
      <c r="S202" s="55" t="s">
        <v>1</v>
      </c>
      <c r="T202" s="64"/>
      <c r="V202" s="64"/>
      <c r="W202" s="64"/>
      <c r="X202" s="64"/>
    </row>
    <row r="203" spans="1:24" ht="15" customHeight="1" x14ac:dyDescent="0.25">
      <c r="A203" s="55">
        <v>1446</v>
      </c>
      <c r="B203" s="55" t="s">
        <v>343</v>
      </c>
      <c r="C203" s="54" t="s">
        <v>342</v>
      </c>
      <c r="D203" s="61">
        <v>28</v>
      </c>
      <c r="E203" s="54" t="s">
        <v>163</v>
      </c>
      <c r="F203" s="54" t="s">
        <v>2</v>
      </c>
      <c r="G203" s="62" t="s">
        <v>1</v>
      </c>
      <c r="H203" s="54" t="s">
        <v>3</v>
      </c>
      <c r="I203" s="54" t="s">
        <v>105</v>
      </c>
      <c r="J203" s="54" t="s">
        <v>302</v>
      </c>
      <c r="K203" s="54" t="s">
        <v>106</v>
      </c>
      <c r="L203" s="62" t="s">
        <v>171</v>
      </c>
      <c r="M203" s="59"/>
      <c r="N203" s="63">
        <v>44740</v>
      </c>
      <c r="O203" s="54" t="s">
        <v>6</v>
      </c>
      <c r="P203" s="54" t="s">
        <v>741</v>
      </c>
      <c r="Q203" s="54" t="s">
        <v>40</v>
      </c>
      <c r="R203" s="54" t="s">
        <v>1</v>
      </c>
      <c r="S203" s="54" t="s">
        <v>1</v>
      </c>
      <c r="T203" s="64"/>
      <c r="V203" s="64"/>
      <c r="W203" s="64"/>
      <c r="X203" s="64"/>
    </row>
    <row r="204" spans="1:24" ht="15" customHeight="1" x14ac:dyDescent="0.25">
      <c r="A204" s="55">
        <v>1450</v>
      </c>
      <c r="B204" s="55" t="s">
        <v>529</v>
      </c>
      <c r="C204" s="54" t="s">
        <v>530</v>
      </c>
      <c r="D204" s="61">
        <v>53</v>
      </c>
      <c r="E204" s="54" t="s">
        <v>165</v>
      </c>
      <c r="F204" s="54" t="s">
        <v>2</v>
      </c>
      <c r="G204" s="62" t="s">
        <v>1</v>
      </c>
      <c r="H204" s="66" t="s">
        <v>3</v>
      </c>
      <c r="I204" s="66" t="s">
        <v>773</v>
      </c>
      <c r="J204" s="54" t="s">
        <v>302</v>
      </c>
      <c r="K204" s="54" t="s">
        <v>14</v>
      </c>
      <c r="L204" s="62" t="s">
        <v>64</v>
      </c>
      <c r="M204" s="59"/>
      <c r="N204" s="63">
        <v>44741</v>
      </c>
      <c r="O204" s="54" t="s">
        <v>27</v>
      </c>
      <c r="P204" s="54" t="s">
        <v>126</v>
      </c>
      <c r="Q204" s="54" t="s">
        <v>2270</v>
      </c>
      <c r="R204" s="54" t="s">
        <v>1</v>
      </c>
      <c r="S204" s="55" t="s">
        <v>1</v>
      </c>
      <c r="T204" s="64"/>
      <c r="V204" s="64"/>
      <c r="W204" s="64"/>
      <c r="X204" s="64"/>
    </row>
    <row r="205" spans="1:24" ht="15" customHeight="1" x14ac:dyDescent="0.25">
      <c r="A205" s="55">
        <v>1451</v>
      </c>
      <c r="B205" s="54" t="s">
        <v>1598</v>
      </c>
      <c r="C205" s="55" t="s">
        <v>1599</v>
      </c>
      <c r="D205" s="61">
        <v>69</v>
      </c>
      <c r="E205" s="54" t="s">
        <v>25</v>
      </c>
      <c r="F205" s="54" t="s">
        <v>2</v>
      </c>
      <c r="G205" s="62" t="s">
        <v>1</v>
      </c>
      <c r="H205" s="54" t="s">
        <v>3</v>
      </c>
      <c r="I205" s="54" t="s">
        <v>129</v>
      </c>
      <c r="J205" s="54" t="s">
        <v>302</v>
      </c>
      <c r="K205" s="54" t="s">
        <v>245</v>
      </c>
      <c r="L205" s="62" t="s">
        <v>1154</v>
      </c>
      <c r="M205" s="59"/>
      <c r="N205" s="63">
        <v>44742</v>
      </c>
      <c r="O205" s="54" t="s">
        <v>27</v>
      </c>
      <c r="P205" s="54" t="s">
        <v>126</v>
      </c>
      <c r="Q205" s="54" t="s">
        <v>190</v>
      </c>
      <c r="R205" s="55" t="s">
        <v>1860</v>
      </c>
      <c r="S205" s="55" t="s">
        <v>296</v>
      </c>
      <c r="T205" s="64"/>
      <c r="V205" s="64"/>
      <c r="W205" s="64"/>
      <c r="X205" s="64"/>
    </row>
    <row r="206" spans="1:24" ht="15" customHeight="1" x14ac:dyDescent="0.25">
      <c r="A206" s="55">
        <v>1452</v>
      </c>
      <c r="B206" s="54" t="s">
        <v>988</v>
      </c>
      <c r="C206" s="55" t="s">
        <v>1090</v>
      </c>
      <c r="D206" s="61">
        <v>47</v>
      </c>
      <c r="E206" s="54" t="s">
        <v>166</v>
      </c>
      <c r="F206" s="54" t="s">
        <v>2</v>
      </c>
      <c r="G206" s="62" t="s">
        <v>1</v>
      </c>
      <c r="H206" s="54" t="s">
        <v>3</v>
      </c>
      <c r="I206" s="54" t="s">
        <v>268</v>
      </c>
      <c r="J206" s="54" t="s">
        <v>302</v>
      </c>
      <c r="K206" s="54" t="s">
        <v>246</v>
      </c>
      <c r="L206" s="62" t="s">
        <v>1781</v>
      </c>
      <c r="M206" s="59"/>
      <c r="N206" s="63">
        <v>44742</v>
      </c>
      <c r="O206" s="54" t="s">
        <v>27</v>
      </c>
      <c r="P206" s="54" t="s">
        <v>865</v>
      </c>
      <c r="Q206" s="54" t="s">
        <v>865</v>
      </c>
      <c r="R206" s="54" t="s">
        <v>1</v>
      </c>
      <c r="S206" s="54" t="s">
        <v>1</v>
      </c>
      <c r="T206" s="64"/>
      <c r="V206" s="64"/>
      <c r="W206" s="64"/>
      <c r="X206" s="64"/>
    </row>
    <row r="207" spans="1:24" ht="15" customHeight="1" x14ac:dyDescent="0.25">
      <c r="A207" s="55">
        <v>1454</v>
      </c>
      <c r="B207" s="54" t="s">
        <v>1126</v>
      </c>
      <c r="C207" s="55" t="s">
        <v>1127</v>
      </c>
      <c r="D207" s="61">
        <v>93</v>
      </c>
      <c r="E207" s="54" t="s">
        <v>25</v>
      </c>
      <c r="F207" s="54" t="s">
        <v>2</v>
      </c>
      <c r="G207" s="62" t="s">
        <v>122</v>
      </c>
      <c r="H207" s="54" t="s">
        <v>122</v>
      </c>
      <c r="I207" s="54" t="s">
        <v>773</v>
      </c>
      <c r="J207" s="54" t="s">
        <v>302</v>
      </c>
      <c r="K207" s="54" t="s">
        <v>123</v>
      </c>
      <c r="L207" s="62" t="s">
        <v>333</v>
      </c>
      <c r="M207" s="59"/>
      <c r="N207" s="63">
        <v>44744</v>
      </c>
      <c r="O207" s="54" t="s">
        <v>27</v>
      </c>
      <c r="P207" s="54" t="s">
        <v>126</v>
      </c>
      <c r="Q207" s="54" t="s">
        <v>2270</v>
      </c>
      <c r="R207" s="54" t="s">
        <v>1</v>
      </c>
      <c r="S207" s="55" t="s">
        <v>1</v>
      </c>
      <c r="T207" s="64"/>
      <c r="V207" s="64"/>
      <c r="W207" s="64"/>
      <c r="X207" s="64"/>
    </row>
    <row r="208" spans="1:24" ht="15" customHeight="1" x14ac:dyDescent="0.25">
      <c r="A208" s="55">
        <v>1455</v>
      </c>
      <c r="B208" s="54" t="s">
        <v>1118</v>
      </c>
      <c r="C208" s="55" t="s">
        <v>1119</v>
      </c>
      <c r="D208" s="61">
        <v>27</v>
      </c>
      <c r="E208" s="54" t="s">
        <v>163</v>
      </c>
      <c r="F208" s="54" t="s">
        <v>2</v>
      </c>
      <c r="G208" s="62" t="s">
        <v>122</v>
      </c>
      <c r="H208" s="54" t="s">
        <v>122</v>
      </c>
      <c r="I208" s="54" t="s">
        <v>128</v>
      </c>
      <c r="J208" s="54" t="s">
        <v>302</v>
      </c>
      <c r="K208" s="54" t="s">
        <v>123</v>
      </c>
      <c r="L208" s="62" t="s">
        <v>181</v>
      </c>
      <c r="M208" s="59"/>
      <c r="N208" s="63">
        <v>44745</v>
      </c>
      <c r="O208" s="54" t="s">
        <v>27</v>
      </c>
      <c r="P208" s="54" t="s">
        <v>741</v>
      </c>
      <c r="Q208" s="54" t="s">
        <v>1895</v>
      </c>
      <c r="R208" s="54" t="s">
        <v>1</v>
      </c>
      <c r="S208" s="55" t="s">
        <v>296</v>
      </c>
      <c r="T208" s="64"/>
      <c r="V208" s="64"/>
      <c r="W208" s="64"/>
      <c r="X208" s="64"/>
    </row>
    <row r="209" spans="1:24" ht="15" customHeight="1" x14ac:dyDescent="0.25">
      <c r="A209" s="55">
        <v>1459</v>
      </c>
      <c r="B209" s="55" t="s">
        <v>550</v>
      </c>
      <c r="C209" s="54" t="s">
        <v>551</v>
      </c>
      <c r="D209" s="61">
        <v>55</v>
      </c>
      <c r="E209" s="54" t="s">
        <v>165</v>
      </c>
      <c r="F209" s="54" t="s">
        <v>2</v>
      </c>
      <c r="G209" s="62" t="s">
        <v>1</v>
      </c>
      <c r="H209" s="66" t="s">
        <v>3</v>
      </c>
      <c r="I209" s="66" t="s">
        <v>773</v>
      </c>
      <c r="J209" s="54" t="s">
        <v>302</v>
      </c>
      <c r="K209" s="54" t="s">
        <v>14</v>
      </c>
      <c r="L209" s="62" t="s">
        <v>95</v>
      </c>
      <c r="M209" s="59"/>
      <c r="N209" s="63">
        <v>44747</v>
      </c>
      <c r="O209" s="54" t="s">
        <v>27</v>
      </c>
      <c r="P209" s="54" t="s">
        <v>126</v>
      </c>
      <c r="Q209" s="68" t="s">
        <v>2267</v>
      </c>
      <c r="R209" s="54" t="s">
        <v>1167</v>
      </c>
      <c r="S209" s="55" t="s">
        <v>1</v>
      </c>
      <c r="T209" s="64"/>
      <c r="V209" s="64"/>
      <c r="W209" s="64"/>
      <c r="X209" s="64"/>
    </row>
    <row r="210" spans="1:24" ht="15" customHeight="1" x14ac:dyDescent="0.25">
      <c r="A210" s="55">
        <v>1460</v>
      </c>
      <c r="B210" s="55" t="s">
        <v>1933</v>
      </c>
      <c r="C210" s="54" t="s">
        <v>1932</v>
      </c>
      <c r="D210" s="61">
        <v>52</v>
      </c>
      <c r="E210" s="54" t="s">
        <v>165</v>
      </c>
      <c r="F210" s="54" t="s">
        <v>2</v>
      </c>
      <c r="G210" s="62" t="s">
        <v>122</v>
      </c>
      <c r="H210" s="54" t="s">
        <v>122</v>
      </c>
      <c r="I210" s="54" t="s">
        <v>128</v>
      </c>
      <c r="J210" s="54" t="s">
        <v>302</v>
      </c>
      <c r="K210" s="54" t="s">
        <v>123</v>
      </c>
      <c r="L210" s="62" t="s">
        <v>181</v>
      </c>
      <c r="M210" s="59"/>
      <c r="N210" s="63">
        <v>44748</v>
      </c>
      <c r="O210" s="54" t="s">
        <v>27</v>
      </c>
      <c r="P210" s="54" t="s">
        <v>126</v>
      </c>
      <c r="Q210" s="54" t="s">
        <v>2270</v>
      </c>
      <c r="R210" s="54" t="s">
        <v>1</v>
      </c>
      <c r="S210" s="55" t="s">
        <v>296</v>
      </c>
      <c r="T210" s="64"/>
      <c r="V210" s="64"/>
      <c r="W210" s="64"/>
      <c r="X210" s="64"/>
    </row>
    <row r="211" spans="1:24" ht="15" customHeight="1" x14ac:dyDescent="0.25">
      <c r="A211" s="55">
        <v>1461</v>
      </c>
      <c r="B211" s="55" t="s">
        <v>17</v>
      </c>
      <c r="C211" s="54" t="s">
        <v>330</v>
      </c>
      <c r="D211" s="61">
        <v>71</v>
      </c>
      <c r="E211" s="54" t="s">
        <v>25</v>
      </c>
      <c r="F211" s="54" t="s">
        <v>2</v>
      </c>
      <c r="G211" s="62" t="s">
        <v>1</v>
      </c>
      <c r="H211" s="66" t="s">
        <v>3</v>
      </c>
      <c r="I211" s="66" t="s">
        <v>773</v>
      </c>
      <c r="J211" s="54" t="s">
        <v>302</v>
      </c>
      <c r="K211" s="54" t="s">
        <v>14</v>
      </c>
      <c r="L211" s="62" t="s">
        <v>64</v>
      </c>
      <c r="M211" s="59"/>
      <c r="N211" s="63">
        <v>44748</v>
      </c>
      <c r="O211" s="54" t="s">
        <v>27</v>
      </c>
      <c r="P211" s="54" t="s">
        <v>126</v>
      </c>
      <c r="Q211" s="54" t="s">
        <v>2266</v>
      </c>
      <c r="R211" s="54" t="s">
        <v>1860</v>
      </c>
      <c r="S211" s="55" t="s">
        <v>1</v>
      </c>
      <c r="T211" s="64"/>
      <c r="V211" s="64"/>
      <c r="W211" s="64"/>
      <c r="X211" s="64"/>
    </row>
    <row r="212" spans="1:24" ht="15" customHeight="1" x14ac:dyDescent="0.25">
      <c r="A212" s="55">
        <v>1462</v>
      </c>
      <c r="B212" s="55" t="s">
        <v>580</v>
      </c>
      <c r="C212" s="54" t="s">
        <v>581</v>
      </c>
      <c r="D212" s="61">
        <v>31</v>
      </c>
      <c r="E212" s="54" t="s">
        <v>164</v>
      </c>
      <c r="F212" s="54" t="s">
        <v>2</v>
      </c>
      <c r="G212" s="62" t="s">
        <v>1</v>
      </c>
      <c r="H212" s="66" t="s">
        <v>3</v>
      </c>
      <c r="I212" s="66" t="s">
        <v>773</v>
      </c>
      <c r="J212" s="54" t="s">
        <v>302</v>
      </c>
      <c r="K212" s="54" t="s">
        <v>14</v>
      </c>
      <c r="L212" s="62" t="s">
        <v>43</v>
      </c>
      <c r="M212" s="59"/>
      <c r="N212" s="63">
        <v>44748</v>
      </c>
      <c r="O212" s="54" t="s">
        <v>6</v>
      </c>
      <c r="P212" s="54" t="s">
        <v>741</v>
      </c>
      <c r="Q212" s="54" t="s">
        <v>40</v>
      </c>
      <c r="R212" s="54" t="s">
        <v>742</v>
      </c>
      <c r="S212" s="55" t="s">
        <v>1</v>
      </c>
      <c r="T212" s="64"/>
      <c r="V212" s="64"/>
      <c r="W212" s="64"/>
      <c r="X212" s="64"/>
    </row>
    <row r="213" spans="1:24" ht="15" customHeight="1" x14ac:dyDescent="0.25">
      <c r="A213" s="55">
        <v>1466</v>
      </c>
      <c r="B213" s="55" t="s">
        <v>606</v>
      </c>
      <c r="C213" s="54" t="s">
        <v>607</v>
      </c>
      <c r="D213" s="61">
        <v>52</v>
      </c>
      <c r="E213" s="54" t="s">
        <v>165</v>
      </c>
      <c r="F213" s="54" t="s">
        <v>15</v>
      </c>
      <c r="G213" s="62" t="s">
        <v>1</v>
      </c>
      <c r="H213" s="66" t="s">
        <v>3</v>
      </c>
      <c r="I213" s="66" t="s">
        <v>773</v>
      </c>
      <c r="J213" s="54" t="s">
        <v>302</v>
      </c>
      <c r="K213" s="54" t="s">
        <v>14</v>
      </c>
      <c r="L213" s="62" t="s">
        <v>83</v>
      </c>
      <c r="M213" s="59"/>
      <c r="N213" s="63">
        <v>44750</v>
      </c>
      <c r="O213" s="54" t="s">
        <v>6</v>
      </c>
      <c r="P213" s="54" t="s">
        <v>741</v>
      </c>
      <c r="Q213" s="54" t="s">
        <v>1895</v>
      </c>
      <c r="R213" s="54" t="s">
        <v>146</v>
      </c>
      <c r="S213" s="55" t="s">
        <v>1</v>
      </c>
      <c r="T213" s="64"/>
      <c r="V213" s="64"/>
      <c r="W213" s="64"/>
      <c r="X213" s="64"/>
    </row>
    <row r="214" spans="1:24" ht="15" customHeight="1" x14ac:dyDescent="0.25">
      <c r="A214" s="55">
        <v>1470</v>
      </c>
      <c r="B214" s="55" t="s">
        <v>237</v>
      </c>
      <c r="C214" s="54" t="s">
        <v>555</v>
      </c>
      <c r="D214" s="61">
        <v>56</v>
      </c>
      <c r="E214" s="54" t="s">
        <v>165</v>
      </c>
      <c r="F214" s="54" t="s">
        <v>2</v>
      </c>
      <c r="G214" s="62" t="s">
        <v>1</v>
      </c>
      <c r="H214" s="66" t="s">
        <v>3</v>
      </c>
      <c r="I214" s="66" t="s">
        <v>773</v>
      </c>
      <c r="J214" s="54" t="s">
        <v>302</v>
      </c>
      <c r="K214" s="54" t="s">
        <v>14</v>
      </c>
      <c r="L214" s="62" t="s">
        <v>43</v>
      </c>
      <c r="M214" s="59"/>
      <c r="N214" s="63">
        <v>44752</v>
      </c>
      <c r="O214" s="54" t="s">
        <v>6</v>
      </c>
      <c r="P214" s="54" t="s">
        <v>741</v>
      </c>
      <c r="Q214" s="54" t="s">
        <v>269</v>
      </c>
      <c r="R214" s="54" t="s">
        <v>1896</v>
      </c>
      <c r="S214" s="55" t="s">
        <v>1</v>
      </c>
      <c r="T214" s="64"/>
      <c r="V214" s="64"/>
      <c r="W214" s="64"/>
      <c r="X214" s="64"/>
    </row>
    <row r="215" spans="1:24" ht="15" customHeight="1" x14ac:dyDescent="0.25">
      <c r="A215" s="55">
        <v>1471</v>
      </c>
      <c r="B215" s="54" t="s">
        <v>380</v>
      </c>
      <c r="C215" s="55" t="s">
        <v>152</v>
      </c>
      <c r="D215" s="61">
        <v>30</v>
      </c>
      <c r="E215" s="54" t="s">
        <v>164</v>
      </c>
      <c r="F215" s="54" t="s">
        <v>2</v>
      </c>
      <c r="G215" s="62" t="s">
        <v>1</v>
      </c>
      <c r="H215" s="66" t="s">
        <v>3</v>
      </c>
      <c r="I215" s="54" t="s">
        <v>4</v>
      </c>
      <c r="J215" s="54" t="s">
        <v>302</v>
      </c>
      <c r="K215" s="54" t="s">
        <v>5</v>
      </c>
      <c r="L215" s="62" t="s">
        <v>1174</v>
      </c>
      <c r="M215" s="59">
        <v>44002</v>
      </c>
      <c r="N215" s="63">
        <v>44752</v>
      </c>
      <c r="O215" s="54" t="s">
        <v>27</v>
      </c>
      <c r="P215" s="54" t="s">
        <v>865</v>
      </c>
      <c r="Q215" s="54" t="s">
        <v>865</v>
      </c>
      <c r="R215" s="54" t="s">
        <v>1</v>
      </c>
      <c r="S215" s="54" t="s">
        <v>1</v>
      </c>
      <c r="T215" s="64"/>
      <c r="V215" s="64"/>
      <c r="W215" s="64"/>
      <c r="X215" s="64"/>
    </row>
    <row r="216" spans="1:24" ht="15" customHeight="1" x14ac:dyDescent="0.25">
      <c r="A216" s="55">
        <v>1474</v>
      </c>
      <c r="B216" s="54" t="s">
        <v>1098</v>
      </c>
      <c r="C216" s="55" t="s">
        <v>1099</v>
      </c>
      <c r="D216" s="61">
        <v>35</v>
      </c>
      <c r="E216" s="54" t="s">
        <v>164</v>
      </c>
      <c r="F216" s="54" t="s">
        <v>2</v>
      </c>
      <c r="G216" s="62" t="s">
        <v>122</v>
      </c>
      <c r="H216" s="54" t="s">
        <v>122</v>
      </c>
      <c r="I216" s="54" t="s">
        <v>105</v>
      </c>
      <c r="J216" s="54" t="s">
        <v>302</v>
      </c>
      <c r="K216" s="54" t="s">
        <v>123</v>
      </c>
      <c r="L216" s="62" t="s">
        <v>175</v>
      </c>
      <c r="M216" s="59"/>
      <c r="N216" s="63">
        <v>44755</v>
      </c>
      <c r="O216" s="54" t="s">
        <v>27</v>
      </c>
      <c r="P216" s="54" t="s">
        <v>741</v>
      </c>
      <c r="Q216" s="54" t="s">
        <v>269</v>
      </c>
      <c r="R216" s="54" t="s">
        <v>1</v>
      </c>
      <c r="S216" s="55" t="s">
        <v>296</v>
      </c>
      <c r="T216" s="64"/>
      <c r="V216" s="64"/>
      <c r="W216" s="64"/>
      <c r="X216" s="64"/>
    </row>
    <row r="217" spans="1:24" ht="15" customHeight="1" x14ac:dyDescent="0.25">
      <c r="A217" s="55">
        <v>1476</v>
      </c>
      <c r="B217" s="54" t="s">
        <v>538</v>
      </c>
      <c r="C217" s="55" t="s">
        <v>539</v>
      </c>
      <c r="D217" s="61">
        <v>39</v>
      </c>
      <c r="E217" s="54" t="s">
        <v>164</v>
      </c>
      <c r="F217" s="54" t="s">
        <v>2</v>
      </c>
      <c r="G217" s="62" t="s">
        <v>1</v>
      </c>
      <c r="H217" s="66" t="s">
        <v>3</v>
      </c>
      <c r="I217" s="66" t="s">
        <v>773</v>
      </c>
      <c r="J217" s="54" t="s">
        <v>302</v>
      </c>
      <c r="K217" s="54" t="s">
        <v>14</v>
      </c>
      <c r="L217" s="62" t="s">
        <v>80</v>
      </c>
      <c r="M217" s="59"/>
      <c r="N217" s="63">
        <v>44755</v>
      </c>
      <c r="O217" s="54" t="s">
        <v>27</v>
      </c>
      <c r="P217" s="54" t="s">
        <v>126</v>
      </c>
      <c r="Q217" s="54" t="s">
        <v>2270</v>
      </c>
      <c r="R217" s="54" t="s">
        <v>1</v>
      </c>
      <c r="S217" s="55" t="s">
        <v>1</v>
      </c>
      <c r="T217" s="64"/>
      <c r="V217" s="64"/>
      <c r="W217" s="64"/>
      <c r="X217" s="64"/>
    </row>
    <row r="218" spans="1:24" ht="15" customHeight="1" x14ac:dyDescent="0.25">
      <c r="A218" s="55">
        <v>1477</v>
      </c>
      <c r="B218" s="55" t="s">
        <v>516</v>
      </c>
      <c r="C218" s="54" t="s">
        <v>517</v>
      </c>
      <c r="D218" s="61">
        <v>44</v>
      </c>
      <c r="E218" s="54" t="s">
        <v>166</v>
      </c>
      <c r="F218" s="54" t="s">
        <v>2</v>
      </c>
      <c r="G218" s="62" t="s">
        <v>1</v>
      </c>
      <c r="H218" s="66" t="s">
        <v>3</v>
      </c>
      <c r="I218" s="66" t="s">
        <v>773</v>
      </c>
      <c r="J218" s="54" t="s">
        <v>302</v>
      </c>
      <c r="K218" s="54" t="s">
        <v>14</v>
      </c>
      <c r="L218" s="62" t="s">
        <v>94</v>
      </c>
      <c r="M218" s="59"/>
      <c r="N218" s="63">
        <v>44756</v>
      </c>
      <c r="O218" s="54" t="s">
        <v>27</v>
      </c>
      <c r="P218" s="54" t="s">
        <v>126</v>
      </c>
      <c r="Q218" s="54" t="s">
        <v>136</v>
      </c>
      <c r="R218" s="54" t="s">
        <v>234</v>
      </c>
      <c r="S218" s="55" t="s">
        <v>1</v>
      </c>
      <c r="T218" s="64"/>
      <c r="V218" s="64"/>
      <c r="W218" s="64"/>
      <c r="X218" s="64"/>
    </row>
    <row r="219" spans="1:24" ht="15" customHeight="1" x14ac:dyDescent="0.25">
      <c r="A219" s="55">
        <v>1480</v>
      </c>
      <c r="B219" s="54" t="s">
        <v>744</v>
      </c>
      <c r="C219" s="82" t="s">
        <v>745</v>
      </c>
      <c r="D219" s="61">
        <v>62</v>
      </c>
      <c r="E219" s="54" t="s">
        <v>25</v>
      </c>
      <c r="F219" s="54" t="s">
        <v>2</v>
      </c>
      <c r="G219" s="62" t="s">
        <v>1</v>
      </c>
      <c r="H219" s="66" t="s">
        <v>3</v>
      </c>
      <c r="I219" s="54" t="s">
        <v>4</v>
      </c>
      <c r="J219" s="54" t="s">
        <v>302</v>
      </c>
      <c r="K219" s="54" t="s">
        <v>5</v>
      </c>
      <c r="L219" s="62" t="s">
        <v>1802</v>
      </c>
      <c r="M219" s="59">
        <v>44652</v>
      </c>
      <c r="N219" s="63">
        <v>44757</v>
      </c>
      <c r="O219" s="54" t="s">
        <v>6</v>
      </c>
      <c r="P219" s="54" t="s">
        <v>865</v>
      </c>
      <c r="Q219" s="54" t="s">
        <v>865</v>
      </c>
      <c r="R219" s="54" t="s">
        <v>1</v>
      </c>
      <c r="S219" s="55" t="s">
        <v>1</v>
      </c>
      <c r="T219" s="64"/>
      <c r="V219" s="64"/>
      <c r="W219" s="64"/>
      <c r="X219" s="64"/>
    </row>
    <row r="220" spans="1:24" ht="15" customHeight="1" x14ac:dyDescent="0.25">
      <c r="A220" s="55">
        <v>1483</v>
      </c>
      <c r="B220" s="54" t="s">
        <v>364</v>
      </c>
      <c r="C220" s="55" t="s">
        <v>365</v>
      </c>
      <c r="D220" s="61">
        <v>29</v>
      </c>
      <c r="E220" s="54" t="s">
        <v>163</v>
      </c>
      <c r="F220" s="54" t="s">
        <v>2</v>
      </c>
      <c r="G220" s="62" t="s">
        <v>1</v>
      </c>
      <c r="H220" s="66" t="s">
        <v>3</v>
      </c>
      <c r="I220" s="54" t="s">
        <v>265</v>
      </c>
      <c r="J220" s="54" t="s">
        <v>302</v>
      </c>
      <c r="K220" s="54" t="s">
        <v>248</v>
      </c>
      <c r="L220" s="62" t="s">
        <v>251</v>
      </c>
      <c r="M220" s="59">
        <v>42005</v>
      </c>
      <c r="N220" s="63">
        <v>44759</v>
      </c>
      <c r="O220" s="54" t="s">
        <v>27</v>
      </c>
      <c r="P220" s="54" t="s">
        <v>126</v>
      </c>
      <c r="Q220" s="54" t="s">
        <v>190</v>
      </c>
      <c r="R220" s="54" t="s">
        <v>817</v>
      </c>
      <c r="S220" s="54" t="s">
        <v>1</v>
      </c>
      <c r="T220" s="64"/>
      <c r="V220" s="64"/>
      <c r="W220" s="64"/>
      <c r="X220" s="64"/>
    </row>
    <row r="221" spans="1:24" ht="15" customHeight="1" x14ac:dyDescent="0.25">
      <c r="A221" s="55">
        <v>1484</v>
      </c>
      <c r="B221" s="55" t="s">
        <v>1032</v>
      </c>
      <c r="C221" s="54" t="s">
        <v>916</v>
      </c>
      <c r="D221" s="61">
        <v>48</v>
      </c>
      <c r="E221" s="54" t="s">
        <v>166</v>
      </c>
      <c r="F221" s="54" t="s">
        <v>2</v>
      </c>
      <c r="G221" s="62" t="s">
        <v>1</v>
      </c>
      <c r="H221" s="66" t="s">
        <v>3</v>
      </c>
      <c r="I221" s="66" t="s">
        <v>773</v>
      </c>
      <c r="J221" s="54" t="s">
        <v>302</v>
      </c>
      <c r="K221" s="54" t="s">
        <v>14</v>
      </c>
      <c r="L221" s="62" t="s">
        <v>43</v>
      </c>
      <c r="M221" s="59"/>
      <c r="N221" s="63">
        <v>44760</v>
      </c>
      <c r="O221" s="54" t="s">
        <v>27</v>
      </c>
      <c r="P221" s="54" t="s">
        <v>126</v>
      </c>
      <c r="Q221" s="54" t="s">
        <v>2266</v>
      </c>
      <c r="R221" s="54" t="s">
        <v>1864</v>
      </c>
      <c r="S221" s="55" t="s">
        <v>1</v>
      </c>
      <c r="T221" s="64"/>
      <c r="V221" s="64"/>
      <c r="W221" s="64"/>
      <c r="X221" s="64"/>
    </row>
    <row r="222" spans="1:24" ht="15" customHeight="1" x14ac:dyDescent="0.25">
      <c r="A222" s="55">
        <v>1485</v>
      </c>
      <c r="B222" s="55" t="s">
        <v>257</v>
      </c>
      <c r="C222" s="54" t="s">
        <v>689</v>
      </c>
      <c r="D222" s="61">
        <v>50</v>
      </c>
      <c r="E222" s="54" t="s">
        <v>165</v>
      </c>
      <c r="F222" s="54" t="s">
        <v>2</v>
      </c>
      <c r="G222" s="62" t="s">
        <v>1</v>
      </c>
      <c r="H222" s="66" t="s">
        <v>3</v>
      </c>
      <c r="I222" s="66" t="s">
        <v>773</v>
      </c>
      <c r="J222" s="54" t="s">
        <v>302</v>
      </c>
      <c r="K222" s="54" t="s">
        <v>14</v>
      </c>
      <c r="L222" s="62" t="s">
        <v>74</v>
      </c>
      <c r="M222" s="59"/>
      <c r="N222" s="63">
        <v>44760</v>
      </c>
      <c r="O222" s="54" t="s">
        <v>27</v>
      </c>
      <c r="P222" s="54" t="s">
        <v>126</v>
      </c>
      <c r="Q222" s="54" t="s">
        <v>190</v>
      </c>
      <c r="R222" s="54" t="s">
        <v>1168</v>
      </c>
      <c r="S222" s="55" t="s">
        <v>1</v>
      </c>
      <c r="T222" s="64"/>
      <c r="V222" s="64"/>
      <c r="W222" s="64"/>
      <c r="X222" s="64"/>
    </row>
    <row r="223" spans="1:24" ht="15" customHeight="1" x14ac:dyDescent="0.25">
      <c r="A223" s="55">
        <v>1486</v>
      </c>
      <c r="B223" s="55" t="s">
        <v>66</v>
      </c>
      <c r="C223" s="54" t="s">
        <v>498</v>
      </c>
      <c r="D223" s="61">
        <v>51</v>
      </c>
      <c r="E223" s="54" t="s">
        <v>165</v>
      </c>
      <c r="F223" s="54" t="s">
        <v>2</v>
      </c>
      <c r="G223" s="62" t="s">
        <v>1</v>
      </c>
      <c r="H223" s="66" t="s">
        <v>3</v>
      </c>
      <c r="I223" s="66" t="s">
        <v>773</v>
      </c>
      <c r="J223" s="54" t="s">
        <v>302</v>
      </c>
      <c r="K223" s="54" t="s">
        <v>14</v>
      </c>
      <c r="L223" s="62" t="s">
        <v>144</v>
      </c>
      <c r="M223" s="59"/>
      <c r="N223" s="63">
        <v>44761</v>
      </c>
      <c r="O223" s="54" t="s">
        <v>27</v>
      </c>
      <c r="P223" s="54" t="s">
        <v>126</v>
      </c>
      <c r="Q223" s="54" t="s">
        <v>2266</v>
      </c>
      <c r="R223" s="54" t="s">
        <v>1881</v>
      </c>
      <c r="S223" s="55" t="s">
        <v>1</v>
      </c>
      <c r="T223" s="64"/>
      <c r="V223" s="64"/>
      <c r="W223" s="64"/>
      <c r="X223" s="64"/>
    </row>
    <row r="224" spans="1:24" ht="15" customHeight="1" x14ac:dyDescent="0.25">
      <c r="A224" s="55">
        <v>1487</v>
      </c>
      <c r="B224" s="55" t="s">
        <v>543</v>
      </c>
      <c r="C224" s="54" t="s">
        <v>544</v>
      </c>
      <c r="D224" s="61">
        <v>51</v>
      </c>
      <c r="E224" s="54" t="s">
        <v>165</v>
      </c>
      <c r="F224" s="54" t="s">
        <v>15</v>
      </c>
      <c r="G224" s="62" t="s">
        <v>1</v>
      </c>
      <c r="H224" s="66" t="s">
        <v>3</v>
      </c>
      <c r="I224" s="66" t="s">
        <v>773</v>
      </c>
      <c r="J224" s="54" t="s">
        <v>302</v>
      </c>
      <c r="K224" s="54" t="s">
        <v>14</v>
      </c>
      <c r="L224" s="62" t="s">
        <v>83</v>
      </c>
      <c r="M224" s="59"/>
      <c r="N224" s="63">
        <v>44761</v>
      </c>
      <c r="O224" s="54" t="s">
        <v>6</v>
      </c>
      <c r="P224" s="54" t="s">
        <v>126</v>
      </c>
      <c r="Q224" s="54" t="s">
        <v>190</v>
      </c>
      <c r="R224" s="54" t="s">
        <v>1168</v>
      </c>
      <c r="S224" s="55" t="s">
        <v>1</v>
      </c>
      <c r="T224" s="64"/>
      <c r="V224" s="64"/>
      <c r="W224" s="64"/>
      <c r="X224" s="64"/>
    </row>
    <row r="225" spans="1:24" ht="15" customHeight="1" x14ac:dyDescent="0.25">
      <c r="A225" s="55">
        <v>1488</v>
      </c>
      <c r="B225" s="55" t="s">
        <v>670</v>
      </c>
      <c r="C225" s="54" t="s">
        <v>671</v>
      </c>
      <c r="D225" s="61">
        <v>38</v>
      </c>
      <c r="E225" s="54" t="s">
        <v>164</v>
      </c>
      <c r="F225" s="54" t="s">
        <v>262</v>
      </c>
      <c r="G225" s="62" t="s">
        <v>1</v>
      </c>
      <c r="H225" s="66" t="s">
        <v>3</v>
      </c>
      <c r="I225" s="66" t="s">
        <v>773</v>
      </c>
      <c r="J225" s="54" t="s">
        <v>302</v>
      </c>
      <c r="K225" s="54" t="s">
        <v>14</v>
      </c>
      <c r="L225" s="62" t="s">
        <v>1811</v>
      </c>
      <c r="M225" s="59"/>
      <c r="N225" s="63">
        <v>44762</v>
      </c>
      <c r="O225" s="54" t="s">
        <v>27</v>
      </c>
      <c r="P225" s="54" t="s">
        <v>126</v>
      </c>
      <c r="Q225" s="54" t="s">
        <v>2270</v>
      </c>
      <c r="R225" s="54" t="s">
        <v>1</v>
      </c>
      <c r="S225" s="55" t="s">
        <v>1</v>
      </c>
      <c r="T225" s="64"/>
      <c r="V225" s="64"/>
      <c r="W225" s="64"/>
      <c r="X225" s="64"/>
    </row>
    <row r="226" spans="1:24" ht="15" customHeight="1" x14ac:dyDescent="0.25">
      <c r="A226" s="55">
        <v>1489</v>
      </c>
      <c r="B226" s="55" t="s">
        <v>17</v>
      </c>
      <c r="C226" s="54" t="s">
        <v>412</v>
      </c>
      <c r="D226" s="61">
        <v>38</v>
      </c>
      <c r="E226" s="54" t="s">
        <v>164</v>
      </c>
      <c r="F226" s="54" t="s">
        <v>2</v>
      </c>
      <c r="G226" s="62" t="s">
        <v>1</v>
      </c>
      <c r="H226" s="66" t="s">
        <v>3</v>
      </c>
      <c r="I226" s="66" t="s">
        <v>773</v>
      </c>
      <c r="J226" s="54" t="s">
        <v>302</v>
      </c>
      <c r="K226" s="54" t="s">
        <v>14</v>
      </c>
      <c r="L226" s="62" t="s">
        <v>57</v>
      </c>
      <c r="M226" s="59"/>
      <c r="N226" s="63">
        <v>44762</v>
      </c>
      <c r="O226" s="54" t="s">
        <v>27</v>
      </c>
      <c r="P226" s="54" t="s">
        <v>126</v>
      </c>
      <c r="Q226" s="54" t="s">
        <v>190</v>
      </c>
      <c r="R226" s="54" t="s">
        <v>817</v>
      </c>
      <c r="S226" s="55" t="s">
        <v>1</v>
      </c>
      <c r="T226" s="64"/>
      <c r="V226" s="64"/>
      <c r="W226" s="64"/>
      <c r="X226" s="64"/>
    </row>
    <row r="227" spans="1:24" ht="15" customHeight="1" x14ac:dyDescent="0.25">
      <c r="A227" s="55">
        <v>1490</v>
      </c>
      <c r="B227" s="54" t="s">
        <v>357</v>
      </c>
      <c r="C227" s="55" t="s">
        <v>358</v>
      </c>
      <c r="D227" s="61">
        <v>24</v>
      </c>
      <c r="E227" s="54" t="s">
        <v>163</v>
      </c>
      <c r="F227" s="54" t="s">
        <v>2</v>
      </c>
      <c r="G227" s="62" t="s">
        <v>1</v>
      </c>
      <c r="H227" s="54" t="s">
        <v>3</v>
      </c>
      <c r="I227" s="54" t="s">
        <v>132</v>
      </c>
      <c r="J227" s="54" t="s">
        <v>302</v>
      </c>
      <c r="K227" s="54" t="s">
        <v>160</v>
      </c>
      <c r="L227" s="60" t="s">
        <v>184</v>
      </c>
      <c r="M227" s="59">
        <v>44764</v>
      </c>
      <c r="N227" s="63">
        <v>44765</v>
      </c>
      <c r="O227" s="54" t="s">
        <v>6</v>
      </c>
      <c r="P227" s="54" t="s">
        <v>741</v>
      </c>
      <c r="Q227" s="54" t="s">
        <v>158</v>
      </c>
      <c r="R227" s="54" t="s">
        <v>1860</v>
      </c>
      <c r="S227" s="54" t="s">
        <v>296</v>
      </c>
      <c r="T227" s="64"/>
      <c r="V227" s="64"/>
      <c r="W227" s="64"/>
      <c r="X227" s="64"/>
    </row>
    <row r="228" spans="1:24" ht="15" customHeight="1" x14ac:dyDescent="0.25">
      <c r="A228" s="55">
        <v>1493</v>
      </c>
      <c r="B228" s="54" t="s">
        <v>294</v>
      </c>
      <c r="C228" s="55" t="s">
        <v>152</v>
      </c>
      <c r="D228" s="61">
        <v>33</v>
      </c>
      <c r="E228" s="54" t="s">
        <v>164</v>
      </c>
      <c r="F228" s="54" t="s">
        <v>2</v>
      </c>
      <c r="G228" s="62" t="s">
        <v>1</v>
      </c>
      <c r="H228" s="55" t="s">
        <v>3</v>
      </c>
      <c r="I228" s="54" t="s">
        <v>119</v>
      </c>
      <c r="J228" s="54" t="s">
        <v>302</v>
      </c>
      <c r="K228" s="54" t="s">
        <v>290</v>
      </c>
      <c r="L228" s="62" t="s">
        <v>288</v>
      </c>
      <c r="M228" s="59">
        <v>44524</v>
      </c>
      <c r="N228" s="63">
        <v>44768</v>
      </c>
      <c r="O228" s="54" t="s">
        <v>27</v>
      </c>
      <c r="P228" s="54" t="s">
        <v>741</v>
      </c>
      <c r="Q228" s="54" t="s">
        <v>40</v>
      </c>
      <c r="R228" s="54" t="s">
        <v>742</v>
      </c>
      <c r="S228" s="54" t="s">
        <v>296</v>
      </c>
      <c r="T228" s="64"/>
      <c r="V228" s="64"/>
      <c r="W228" s="64"/>
      <c r="X228" s="64"/>
    </row>
    <row r="229" spans="1:24" ht="15" customHeight="1" x14ac:dyDescent="0.25">
      <c r="A229" s="55">
        <v>1494</v>
      </c>
      <c r="B229" s="55" t="s">
        <v>574</v>
      </c>
      <c r="C229" s="54" t="s">
        <v>575</v>
      </c>
      <c r="D229" s="61">
        <v>81</v>
      </c>
      <c r="E229" s="54" t="s">
        <v>25</v>
      </c>
      <c r="F229" s="54" t="s">
        <v>2</v>
      </c>
      <c r="G229" s="62" t="s">
        <v>1</v>
      </c>
      <c r="H229" s="66" t="s">
        <v>3</v>
      </c>
      <c r="I229" s="66" t="s">
        <v>773</v>
      </c>
      <c r="J229" s="54" t="s">
        <v>302</v>
      </c>
      <c r="K229" s="54" t="s">
        <v>14</v>
      </c>
      <c r="L229" s="62" t="s">
        <v>47</v>
      </c>
      <c r="M229" s="59"/>
      <c r="N229" s="63">
        <v>44769</v>
      </c>
      <c r="O229" s="54" t="s">
        <v>27</v>
      </c>
      <c r="P229" s="54" t="s">
        <v>126</v>
      </c>
      <c r="Q229" s="54" t="s">
        <v>2270</v>
      </c>
      <c r="R229" s="54" t="s">
        <v>1</v>
      </c>
      <c r="S229" s="55" t="s">
        <v>1</v>
      </c>
      <c r="T229" s="64"/>
      <c r="V229" s="64"/>
      <c r="W229" s="64"/>
      <c r="X229" s="64"/>
    </row>
    <row r="230" spans="1:24" ht="15" customHeight="1" x14ac:dyDescent="0.25">
      <c r="A230" s="55">
        <v>1495</v>
      </c>
      <c r="B230" s="54" t="s">
        <v>727</v>
      </c>
      <c r="C230" s="82" t="s">
        <v>728</v>
      </c>
      <c r="D230" s="61">
        <v>31</v>
      </c>
      <c r="E230" s="54" t="s">
        <v>164</v>
      </c>
      <c r="F230" s="54" t="s">
        <v>2</v>
      </c>
      <c r="G230" s="62" t="s">
        <v>1</v>
      </c>
      <c r="H230" s="54" t="s">
        <v>3</v>
      </c>
      <c r="I230" s="54" t="s">
        <v>29</v>
      </c>
      <c r="J230" s="54" t="s">
        <v>302</v>
      </c>
      <c r="K230" s="54" t="s">
        <v>37</v>
      </c>
      <c r="L230" s="62" t="s">
        <v>1133</v>
      </c>
      <c r="M230" s="59"/>
      <c r="N230" s="63">
        <v>44769</v>
      </c>
      <c r="O230" s="54" t="s">
        <v>6</v>
      </c>
      <c r="P230" s="54" t="s">
        <v>741</v>
      </c>
      <c r="Q230" s="54" t="s">
        <v>40</v>
      </c>
      <c r="R230" s="54" t="s">
        <v>742</v>
      </c>
      <c r="S230" s="54" t="s">
        <v>7</v>
      </c>
      <c r="T230" s="64"/>
      <c r="V230" s="64"/>
      <c r="W230" s="64"/>
      <c r="X230" s="64"/>
    </row>
    <row r="231" spans="1:24" ht="15" customHeight="1" x14ac:dyDescent="0.25">
      <c r="A231" s="55">
        <v>1496</v>
      </c>
      <c r="B231" s="55" t="s">
        <v>869</v>
      </c>
      <c r="C231" s="55" t="s">
        <v>869</v>
      </c>
      <c r="D231" s="61"/>
      <c r="E231" s="55" t="s">
        <v>1</v>
      </c>
      <c r="F231" s="54" t="s">
        <v>1</v>
      </c>
      <c r="G231" s="60" t="s">
        <v>1</v>
      </c>
      <c r="H231" s="55" t="s">
        <v>3</v>
      </c>
      <c r="I231" s="55" t="s">
        <v>34</v>
      </c>
      <c r="J231" s="54" t="s">
        <v>302</v>
      </c>
      <c r="K231" s="54" t="s">
        <v>193</v>
      </c>
      <c r="L231" s="60" t="s">
        <v>320</v>
      </c>
      <c r="M231" s="59"/>
      <c r="N231" s="63">
        <v>44770</v>
      </c>
      <c r="O231" s="54" t="s">
        <v>27</v>
      </c>
      <c r="P231" s="54" t="s">
        <v>865</v>
      </c>
      <c r="Q231" s="54" t="s">
        <v>865</v>
      </c>
      <c r="R231" s="54" t="s">
        <v>1</v>
      </c>
      <c r="S231" s="54" t="s">
        <v>1</v>
      </c>
      <c r="T231" s="64"/>
      <c r="V231" s="64"/>
      <c r="W231" s="64"/>
      <c r="X231" s="64"/>
    </row>
    <row r="232" spans="1:24" ht="15" customHeight="1" x14ac:dyDescent="0.25">
      <c r="A232" s="55">
        <v>1497</v>
      </c>
      <c r="B232" s="54" t="s">
        <v>1600</v>
      </c>
      <c r="C232" s="82" t="s">
        <v>97</v>
      </c>
      <c r="D232" s="61">
        <v>64</v>
      </c>
      <c r="E232" s="54" t="s">
        <v>25</v>
      </c>
      <c r="F232" s="54" t="s">
        <v>2</v>
      </c>
      <c r="G232" s="62" t="s">
        <v>1</v>
      </c>
      <c r="H232" s="54" t="s">
        <v>3</v>
      </c>
      <c r="I232" s="54" t="s">
        <v>129</v>
      </c>
      <c r="J232" s="54" t="s">
        <v>302</v>
      </c>
      <c r="K232" s="54" t="s">
        <v>245</v>
      </c>
      <c r="L232" s="62" t="s">
        <v>1154</v>
      </c>
      <c r="M232" s="59"/>
      <c r="N232" s="63">
        <v>44771</v>
      </c>
      <c r="O232" s="54" t="s">
        <v>6</v>
      </c>
      <c r="P232" s="54" t="s">
        <v>865</v>
      </c>
      <c r="Q232" s="54" t="s">
        <v>865</v>
      </c>
      <c r="R232" s="54" t="s">
        <v>1</v>
      </c>
      <c r="S232" s="55" t="s">
        <v>296</v>
      </c>
      <c r="T232" s="64"/>
      <c r="V232" s="64"/>
      <c r="W232" s="64"/>
      <c r="X232" s="64"/>
    </row>
    <row r="233" spans="1:24" ht="15" customHeight="1" x14ac:dyDescent="0.25">
      <c r="A233" s="55">
        <v>1498</v>
      </c>
      <c r="B233" s="55" t="s">
        <v>1080</v>
      </c>
      <c r="C233" s="54" t="s">
        <v>479</v>
      </c>
      <c r="D233" s="61">
        <v>59</v>
      </c>
      <c r="E233" s="54" t="s">
        <v>165</v>
      </c>
      <c r="F233" s="54" t="s">
        <v>2</v>
      </c>
      <c r="G233" s="62" t="s">
        <v>1</v>
      </c>
      <c r="H233" s="66" t="s">
        <v>3</v>
      </c>
      <c r="I233" s="66" t="s">
        <v>773</v>
      </c>
      <c r="J233" s="54" t="s">
        <v>302</v>
      </c>
      <c r="K233" s="54" t="s">
        <v>14</v>
      </c>
      <c r="L233" s="62" t="s">
        <v>55</v>
      </c>
      <c r="M233" s="59"/>
      <c r="N233" s="63">
        <v>44771</v>
      </c>
      <c r="O233" s="54" t="s">
        <v>27</v>
      </c>
      <c r="P233" s="54" t="s">
        <v>126</v>
      </c>
      <c r="Q233" s="54" t="s">
        <v>2266</v>
      </c>
      <c r="R233" s="54" t="s">
        <v>1868</v>
      </c>
      <c r="S233" s="55" t="s">
        <v>1</v>
      </c>
      <c r="T233" s="64"/>
      <c r="V233" s="64"/>
      <c r="W233" s="64"/>
      <c r="X233" s="64"/>
    </row>
    <row r="234" spans="1:24" ht="15" customHeight="1" x14ac:dyDescent="0.25">
      <c r="A234" s="55">
        <v>1499</v>
      </c>
      <c r="B234" s="54" t="s">
        <v>109</v>
      </c>
      <c r="C234" s="55" t="s">
        <v>361</v>
      </c>
      <c r="D234" s="61">
        <v>46</v>
      </c>
      <c r="E234" s="54" t="s">
        <v>166</v>
      </c>
      <c r="F234" s="54" t="s">
        <v>2</v>
      </c>
      <c r="G234" s="62" t="s">
        <v>1</v>
      </c>
      <c r="H234" s="54" t="s">
        <v>3</v>
      </c>
      <c r="I234" s="54" t="s">
        <v>28</v>
      </c>
      <c r="J234" s="54" t="s">
        <v>302</v>
      </c>
      <c r="K234" s="54" t="s">
        <v>247</v>
      </c>
      <c r="L234" s="62" t="s">
        <v>1145</v>
      </c>
      <c r="M234" s="59">
        <v>44473</v>
      </c>
      <c r="N234" s="63">
        <v>44771</v>
      </c>
      <c r="O234" s="54" t="s">
        <v>6</v>
      </c>
      <c r="P234" s="54" t="s">
        <v>126</v>
      </c>
      <c r="Q234" s="54" t="s">
        <v>2266</v>
      </c>
      <c r="R234" s="54" t="s">
        <v>1865</v>
      </c>
      <c r="S234" s="54" t="s">
        <v>1</v>
      </c>
      <c r="T234" s="64"/>
      <c r="V234" s="64"/>
      <c r="W234" s="64"/>
      <c r="X234" s="64"/>
    </row>
    <row r="235" spans="1:24" ht="15" customHeight="1" x14ac:dyDescent="0.25">
      <c r="A235" s="55">
        <v>1501</v>
      </c>
      <c r="B235" s="55" t="s">
        <v>869</v>
      </c>
      <c r="C235" s="55" t="s">
        <v>869</v>
      </c>
      <c r="D235" s="61"/>
      <c r="E235" s="55" t="s">
        <v>1</v>
      </c>
      <c r="F235" s="54" t="s">
        <v>2</v>
      </c>
      <c r="G235" s="60" t="s">
        <v>1</v>
      </c>
      <c r="H235" s="55" t="s">
        <v>3</v>
      </c>
      <c r="I235" s="55" t="s">
        <v>34</v>
      </c>
      <c r="J235" s="54" t="s">
        <v>302</v>
      </c>
      <c r="K235" s="54" t="s">
        <v>193</v>
      </c>
      <c r="L235" s="62" t="s">
        <v>792</v>
      </c>
      <c r="M235" s="59"/>
      <c r="N235" s="63">
        <v>44773</v>
      </c>
      <c r="O235" s="54" t="s">
        <v>27</v>
      </c>
      <c r="P235" s="54" t="s">
        <v>865</v>
      </c>
      <c r="Q235" s="54" t="s">
        <v>865</v>
      </c>
      <c r="R235" s="54" t="s">
        <v>1</v>
      </c>
      <c r="S235" s="54" t="s">
        <v>1</v>
      </c>
      <c r="T235" s="64"/>
      <c r="V235" s="64"/>
      <c r="W235" s="64"/>
      <c r="X235" s="64"/>
    </row>
    <row r="236" spans="1:24" ht="15" customHeight="1" x14ac:dyDescent="0.25">
      <c r="A236" s="55">
        <v>1504</v>
      </c>
      <c r="B236" s="54" t="s">
        <v>1109</v>
      </c>
      <c r="C236" s="55" t="s">
        <v>1110</v>
      </c>
      <c r="D236" s="61">
        <v>41</v>
      </c>
      <c r="E236" s="54" t="s">
        <v>166</v>
      </c>
      <c r="F236" s="54" t="s">
        <v>2</v>
      </c>
      <c r="G236" s="62" t="s">
        <v>122</v>
      </c>
      <c r="H236" s="54" t="s">
        <v>122</v>
      </c>
      <c r="I236" s="54" t="s">
        <v>773</v>
      </c>
      <c r="J236" s="54" t="s">
        <v>302</v>
      </c>
      <c r="K236" s="54" t="s">
        <v>123</v>
      </c>
      <c r="L236" s="62" t="s">
        <v>127</v>
      </c>
      <c r="M236" s="59"/>
      <c r="N236" s="63">
        <v>44775</v>
      </c>
      <c r="O236" s="54" t="s">
        <v>27</v>
      </c>
      <c r="P236" s="54" t="s">
        <v>126</v>
      </c>
      <c r="Q236" s="54" t="s">
        <v>2270</v>
      </c>
      <c r="R236" s="54" t="s">
        <v>1</v>
      </c>
      <c r="S236" s="55" t="s">
        <v>1</v>
      </c>
      <c r="T236" s="64"/>
      <c r="V236" s="64"/>
      <c r="W236" s="64"/>
      <c r="X236" s="64"/>
    </row>
    <row r="237" spans="1:24" ht="15" customHeight="1" x14ac:dyDescent="0.25">
      <c r="A237" s="55">
        <v>1506</v>
      </c>
      <c r="B237" s="54" t="s">
        <v>88</v>
      </c>
      <c r="C237" s="82" t="s">
        <v>684</v>
      </c>
      <c r="D237" s="61">
        <v>67</v>
      </c>
      <c r="E237" s="54" t="s">
        <v>25</v>
      </c>
      <c r="F237" s="54" t="s">
        <v>2</v>
      </c>
      <c r="G237" s="62" t="s">
        <v>1</v>
      </c>
      <c r="H237" s="66" t="s">
        <v>3</v>
      </c>
      <c r="I237" s="66" t="s">
        <v>773</v>
      </c>
      <c r="J237" s="54" t="s">
        <v>302</v>
      </c>
      <c r="K237" s="54" t="s">
        <v>14</v>
      </c>
      <c r="L237" s="62" t="s">
        <v>49</v>
      </c>
      <c r="M237" s="59"/>
      <c r="N237" s="63">
        <v>44777</v>
      </c>
      <c r="O237" s="54" t="s">
        <v>27</v>
      </c>
      <c r="P237" s="54" t="s">
        <v>126</v>
      </c>
      <c r="Q237" s="54" t="s">
        <v>2269</v>
      </c>
      <c r="R237" s="54" t="s">
        <v>827</v>
      </c>
      <c r="S237" s="55" t="s">
        <v>1</v>
      </c>
      <c r="T237" s="64"/>
      <c r="V237" s="64"/>
      <c r="W237" s="64"/>
      <c r="X237" s="64"/>
    </row>
    <row r="238" spans="1:24" ht="15" customHeight="1" x14ac:dyDescent="0.25">
      <c r="A238" s="55">
        <v>1509</v>
      </c>
      <c r="B238" s="55" t="s">
        <v>514</v>
      </c>
      <c r="C238" s="2" t="s">
        <v>515</v>
      </c>
      <c r="D238" s="61">
        <v>50</v>
      </c>
      <c r="E238" s="54" t="s">
        <v>165</v>
      </c>
      <c r="F238" s="54" t="s">
        <v>2</v>
      </c>
      <c r="G238" s="62" t="s">
        <v>1</v>
      </c>
      <c r="H238" s="66" t="s">
        <v>3</v>
      </c>
      <c r="I238" s="66" t="s">
        <v>773</v>
      </c>
      <c r="J238" s="54" t="s">
        <v>302</v>
      </c>
      <c r="K238" s="54" t="s">
        <v>14</v>
      </c>
      <c r="L238" s="62" t="s">
        <v>47</v>
      </c>
      <c r="M238" s="59"/>
      <c r="N238" s="63">
        <v>44780</v>
      </c>
      <c r="O238" s="54" t="s">
        <v>27</v>
      </c>
      <c r="P238" s="54" t="s">
        <v>126</v>
      </c>
      <c r="Q238" s="54" t="s">
        <v>2270</v>
      </c>
      <c r="R238" s="54" t="s">
        <v>1</v>
      </c>
      <c r="S238" s="55" t="s">
        <v>1</v>
      </c>
      <c r="T238" s="64"/>
      <c r="V238" s="64"/>
      <c r="W238" s="64"/>
      <c r="X238" s="64"/>
    </row>
    <row r="239" spans="1:24" ht="15" customHeight="1" x14ac:dyDescent="0.25">
      <c r="A239" s="55">
        <v>1511</v>
      </c>
      <c r="B239" s="54" t="s">
        <v>993</v>
      </c>
      <c r="C239" s="82" t="s">
        <v>19</v>
      </c>
      <c r="D239" s="61">
        <v>57</v>
      </c>
      <c r="E239" s="54" t="s">
        <v>165</v>
      </c>
      <c r="F239" s="54" t="s">
        <v>2</v>
      </c>
      <c r="G239" s="62" t="s">
        <v>1</v>
      </c>
      <c r="H239" s="54" t="s">
        <v>3</v>
      </c>
      <c r="I239" s="54" t="s">
        <v>38</v>
      </c>
      <c r="J239" s="54" t="s">
        <v>302</v>
      </c>
      <c r="K239" s="54" t="s">
        <v>39</v>
      </c>
      <c r="L239" s="62" t="s">
        <v>196</v>
      </c>
      <c r="M239" s="59">
        <v>44755</v>
      </c>
      <c r="N239" s="63">
        <v>44782</v>
      </c>
      <c r="O239" s="54" t="s">
        <v>6</v>
      </c>
      <c r="P239" s="54" t="s">
        <v>865</v>
      </c>
      <c r="Q239" s="54" t="s">
        <v>865</v>
      </c>
      <c r="R239" s="54" t="s">
        <v>1</v>
      </c>
      <c r="S239" s="54" t="s">
        <v>1</v>
      </c>
      <c r="T239" s="64"/>
      <c r="V239" s="64"/>
      <c r="W239" s="64"/>
      <c r="X239" s="64"/>
    </row>
    <row r="240" spans="1:24" ht="15" customHeight="1" x14ac:dyDescent="0.25">
      <c r="A240" s="55">
        <v>1514</v>
      </c>
      <c r="B240" s="55" t="s">
        <v>1921</v>
      </c>
      <c r="C240" s="2" t="s">
        <v>1920</v>
      </c>
      <c r="D240" s="61">
        <v>38</v>
      </c>
      <c r="E240" s="54" t="s">
        <v>164</v>
      </c>
      <c r="F240" s="54" t="s">
        <v>2</v>
      </c>
      <c r="G240" s="62" t="s">
        <v>122</v>
      </c>
      <c r="H240" s="54" t="s">
        <v>122</v>
      </c>
      <c r="I240" s="54" t="s">
        <v>147</v>
      </c>
      <c r="J240" s="54" t="s">
        <v>302</v>
      </c>
      <c r="K240" s="54" t="s">
        <v>123</v>
      </c>
      <c r="L240" s="62" t="s">
        <v>125</v>
      </c>
      <c r="M240" s="59"/>
      <c r="N240" s="63">
        <v>44785</v>
      </c>
      <c r="O240" s="54" t="s">
        <v>6</v>
      </c>
      <c r="P240" s="54" t="s">
        <v>126</v>
      </c>
      <c r="Q240" s="54" t="s">
        <v>2270</v>
      </c>
      <c r="R240" s="54" t="s">
        <v>1</v>
      </c>
      <c r="S240" s="55" t="s">
        <v>296</v>
      </c>
      <c r="T240" s="64"/>
      <c r="V240" s="64"/>
      <c r="W240" s="64"/>
      <c r="X240" s="64"/>
    </row>
    <row r="241" spans="1:24" ht="15" customHeight="1" x14ac:dyDescent="0.25">
      <c r="A241" s="55">
        <v>1515</v>
      </c>
      <c r="B241" s="55" t="s">
        <v>678</v>
      </c>
      <c r="C241" s="54" t="s">
        <v>679</v>
      </c>
      <c r="D241" s="61">
        <v>27</v>
      </c>
      <c r="E241" s="54" t="s">
        <v>163</v>
      </c>
      <c r="F241" s="54" t="s">
        <v>2</v>
      </c>
      <c r="G241" s="62" t="s">
        <v>1</v>
      </c>
      <c r="H241" s="66" t="s">
        <v>3</v>
      </c>
      <c r="I241" s="66" t="s">
        <v>773</v>
      </c>
      <c r="J241" s="54" t="s">
        <v>302</v>
      </c>
      <c r="K241" s="54" t="s">
        <v>14</v>
      </c>
      <c r="L241" s="62" t="s">
        <v>101</v>
      </c>
      <c r="M241" s="59"/>
      <c r="N241" s="63">
        <v>44785</v>
      </c>
      <c r="O241" s="54" t="s">
        <v>6</v>
      </c>
      <c r="P241" s="54" t="s">
        <v>741</v>
      </c>
      <c r="Q241" s="54" t="s">
        <v>40</v>
      </c>
      <c r="R241" s="54" t="s">
        <v>1</v>
      </c>
      <c r="S241" s="55" t="s">
        <v>1</v>
      </c>
      <c r="T241" s="64"/>
      <c r="V241" s="64"/>
      <c r="W241" s="64"/>
      <c r="X241" s="64"/>
    </row>
    <row r="242" spans="1:24" ht="15" customHeight="1" x14ac:dyDescent="0.25">
      <c r="A242" s="55">
        <v>1516</v>
      </c>
      <c r="B242" s="55" t="s">
        <v>869</v>
      </c>
      <c r="C242" s="55" t="s">
        <v>869</v>
      </c>
      <c r="D242" s="61"/>
      <c r="E242" s="55" t="s">
        <v>1</v>
      </c>
      <c r="F242" s="54" t="s">
        <v>2</v>
      </c>
      <c r="G242" s="60" t="s">
        <v>1</v>
      </c>
      <c r="H242" s="55" t="s">
        <v>3</v>
      </c>
      <c r="I242" s="55" t="s">
        <v>34</v>
      </c>
      <c r="J242" s="54" t="s">
        <v>302</v>
      </c>
      <c r="K242" s="54" t="s">
        <v>193</v>
      </c>
      <c r="L242" s="60" t="s">
        <v>321</v>
      </c>
      <c r="M242" s="59"/>
      <c r="N242" s="63">
        <v>44786</v>
      </c>
      <c r="O242" s="55" t="s">
        <v>6</v>
      </c>
      <c r="P242" s="54" t="s">
        <v>865</v>
      </c>
      <c r="Q242" s="54" t="s">
        <v>865</v>
      </c>
      <c r="R242" s="54" t="s">
        <v>1</v>
      </c>
      <c r="S242" s="54" t="s">
        <v>1</v>
      </c>
      <c r="T242" s="64"/>
      <c r="V242" s="64"/>
      <c r="W242" s="64"/>
      <c r="X242" s="64"/>
    </row>
    <row r="243" spans="1:24" ht="15" customHeight="1" x14ac:dyDescent="0.25">
      <c r="A243" s="55">
        <v>1517</v>
      </c>
      <c r="B243" s="55" t="s">
        <v>337</v>
      </c>
      <c r="C243" s="54" t="s">
        <v>336</v>
      </c>
      <c r="D243" s="61">
        <v>62</v>
      </c>
      <c r="E243" s="54" t="s">
        <v>25</v>
      </c>
      <c r="F243" s="54" t="s">
        <v>2</v>
      </c>
      <c r="G243" s="62" t="s">
        <v>1</v>
      </c>
      <c r="H243" s="54" t="s">
        <v>3</v>
      </c>
      <c r="I243" s="54" t="s">
        <v>105</v>
      </c>
      <c r="J243" s="54" t="s">
        <v>302</v>
      </c>
      <c r="K243" s="54" t="s">
        <v>106</v>
      </c>
      <c r="L243" s="62" t="s">
        <v>172</v>
      </c>
      <c r="M243" s="59"/>
      <c r="N243" s="63">
        <v>44786</v>
      </c>
      <c r="O243" s="54" t="s">
        <v>6</v>
      </c>
      <c r="P243" s="54" t="s">
        <v>865</v>
      </c>
      <c r="Q243" s="54" t="s">
        <v>865</v>
      </c>
      <c r="R243" s="54" t="s">
        <v>1</v>
      </c>
      <c r="S243" s="54" t="s">
        <v>1</v>
      </c>
      <c r="T243" s="64"/>
      <c r="V243" s="64"/>
      <c r="W243" s="64"/>
      <c r="X243" s="64"/>
    </row>
    <row r="244" spans="1:24" ht="15" customHeight="1" x14ac:dyDescent="0.25">
      <c r="A244" s="55">
        <v>1518</v>
      </c>
      <c r="B244" s="55" t="s">
        <v>1049</v>
      </c>
      <c r="C244" s="2" t="s">
        <v>939</v>
      </c>
      <c r="D244" s="61">
        <v>33</v>
      </c>
      <c r="E244" s="54" t="s">
        <v>164</v>
      </c>
      <c r="F244" s="54" t="s">
        <v>2</v>
      </c>
      <c r="G244" s="62" t="s">
        <v>1</v>
      </c>
      <c r="H244" s="66" t="s">
        <v>3</v>
      </c>
      <c r="I244" s="66" t="s">
        <v>773</v>
      </c>
      <c r="J244" s="54" t="s">
        <v>302</v>
      </c>
      <c r="K244" s="54" t="s">
        <v>14</v>
      </c>
      <c r="L244" s="62" t="s">
        <v>67</v>
      </c>
      <c r="M244" s="59"/>
      <c r="N244" s="63">
        <v>44786</v>
      </c>
      <c r="O244" s="54" t="s">
        <v>27</v>
      </c>
      <c r="P244" s="54" t="s">
        <v>741</v>
      </c>
      <c r="Q244" s="54" t="s">
        <v>1895</v>
      </c>
      <c r="R244" s="54" t="s">
        <v>146</v>
      </c>
      <c r="S244" s="55" t="s">
        <v>1</v>
      </c>
      <c r="T244" s="64"/>
      <c r="V244" s="64"/>
      <c r="W244" s="64"/>
      <c r="X244" s="64"/>
    </row>
    <row r="245" spans="1:24" ht="15" customHeight="1" x14ac:dyDescent="0.25">
      <c r="A245" s="55">
        <v>1519</v>
      </c>
      <c r="B245" s="54" t="s">
        <v>943</v>
      </c>
      <c r="C245" s="55" t="s">
        <v>1051</v>
      </c>
      <c r="D245" s="61">
        <v>63</v>
      </c>
      <c r="E245" s="54" t="s">
        <v>25</v>
      </c>
      <c r="F245" s="54" t="s">
        <v>2</v>
      </c>
      <c r="G245" s="62" t="s">
        <v>1</v>
      </c>
      <c r="H245" s="54" t="s">
        <v>3</v>
      </c>
      <c r="I245" s="54" t="s">
        <v>16</v>
      </c>
      <c r="J245" s="54" t="s">
        <v>302</v>
      </c>
      <c r="K245" s="54" t="s">
        <v>197</v>
      </c>
      <c r="L245" s="62" t="s">
        <v>359</v>
      </c>
      <c r="M245" s="59">
        <v>44447</v>
      </c>
      <c r="N245" s="63">
        <v>44786</v>
      </c>
      <c r="O245" s="54" t="s">
        <v>6</v>
      </c>
      <c r="P245" s="54" t="s">
        <v>865</v>
      </c>
      <c r="Q245" s="54" t="s">
        <v>865</v>
      </c>
      <c r="R245" s="54" t="s">
        <v>1</v>
      </c>
      <c r="S245" s="54" t="s">
        <v>1</v>
      </c>
      <c r="T245" s="64"/>
      <c r="V245" s="64"/>
      <c r="W245" s="64"/>
      <c r="X245" s="64"/>
    </row>
    <row r="246" spans="1:24" ht="15" customHeight="1" x14ac:dyDescent="0.25">
      <c r="A246" s="55">
        <v>1520</v>
      </c>
      <c r="B246" s="55" t="s">
        <v>655</v>
      </c>
      <c r="C246" s="54" t="s">
        <v>656</v>
      </c>
      <c r="D246" s="61">
        <v>28</v>
      </c>
      <c r="E246" s="54" t="s">
        <v>163</v>
      </c>
      <c r="F246" s="54" t="s">
        <v>2</v>
      </c>
      <c r="G246" s="62" t="s">
        <v>1</v>
      </c>
      <c r="H246" s="66" t="s">
        <v>3</v>
      </c>
      <c r="I246" s="66" t="s">
        <v>773</v>
      </c>
      <c r="J246" s="54" t="s">
        <v>302</v>
      </c>
      <c r="K246" s="54" t="s">
        <v>14</v>
      </c>
      <c r="L246" s="62" t="s">
        <v>145</v>
      </c>
      <c r="M246" s="59"/>
      <c r="N246" s="63">
        <v>44788</v>
      </c>
      <c r="O246" s="54" t="s">
        <v>6</v>
      </c>
      <c r="P246" s="54" t="s">
        <v>126</v>
      </c>
      <c r="Q246" s="54" t="s">
        <v>2266</v>
      </c>
      <c r="R246" s="54" t="s">
        <v>1860</v>
      </c>
      <c r="S246" s="55" t="s">
        <v>1</v>
      </c>
      <c r="T246" s="64"/>
      <c r="V246" s="64"/>
      <c r="W246" s="64"/>
      <c r="X246" s="64"/>
    </row>
    <row r="247" spans="1:24" ht="15" customHeight="1" x14ac:dyDescent="0.25">
      <c r="A247" s="55">
        <v>1522</v>
      </c>
      <c r="B247" s="55" t="s">
        <v>632</v>
      </c>
      <c r="C247" s="54" t="s">
        <v>633</v>
      </c>
      <c r="D247" s="61">
        <v>43</v>
      </c>
      <c r="E247" s="54" t="s">
        <v>166</v>
      </c>
      <c r="F247" s="54" t="s">
        <v>2</v>
      </c>
      <c r="G247" s="62" t="s">
        <v>1</v>
      </c>
      <c r="H247" s="66" t="s">
        <v>3</v>
      </c>
      <c r="I247" s="66" t="s">
        <v>773</v>
      </c>
      <c r="J247" s="54" t="s">
        <v>302</v>
      </c>
      <c r="K247" s="54" t="s">
        <v>14</v>
      </c>
      <c r="L247" s="62" t="s">
        <v>61</v>
      </c>
      <c r="M247" s="59"/>
      <c r="N247" s="63">
        <v>44790</v>
      </c>
      <c r="O247" s="54" t="s">
        <v>6</v>
      </c>
      <c r="P247" s="54" t="s">
        <v>126</v>
      </c>
      <c r="Q247" s="54" t="s">
        <v>2270</v>
      </c>
      <c r="R247" s="54" t="s">
        <v>1</v>
      </c>
      <c r="S247" s="55" t="s">
        <v>1</v>
      </c>
      <c r="T247" s="64"/>
      <c r="V247" s="64"/>
      <c r="W247" s="64"/>
      <c r="X247" s="64"/>
    </row>
    <row r="248" spans="1:24" ht="15" customHeight="1" x14ac:dyDescent="0.25">
      <c r="A248" s="55">
        <v>1523</v>
      </c>
      <c r="B248" s="54" t="s">
        <v>381</v>
      </c>
      <c r="C248" s="55" t="s">
        <v>382</v>
      </c>
      <c r="D248" s="61">
        <v>36</v>
      </c>
      <c r="E248" s="54" t="s">
        <v>164</v>
      </c>
      <c r="F248" s="54" t="s">
        <v>2</v>
      </c>
      <c r="G248" s="62" t="s">
        <v>1</v>
      </c>
      <c r="H248" s="66" t="s">
        <v>3</v>
      </c>
      <c r="I248" s="54" t="s">
        <v>4</v>
      </c>
      <c r="J248" s="54" t="s">
        <v>302</v>
      </c>
      <c r="K248" s="54" t="s">
        <v>5</v>
      </c>
      <c r="L248" s="62" t="s">
        <v>1796</v>
      </c>
      <c r="M248" s="59">
        <v>42252</v>
      </c>
      <c r="N248" s="63">
        <v>44790</v>
      </c>
      <c r="O248" s="54" t="s">
        <v>27</v>
      </c>
      <c r="P248" s="54" t="s">
        <v>741</v>
      </c>
      <c r="Q248" s="54" t="s">
        <v>1895</v>
      </c>
      <c r="R248" s="54" t="s">
        <v>159</v>
      </c>
      <c r="S248" s="54" t="s">
        <v>1</v>
      </c>
      <c r="T248" s="64"/>
      <c r="V248" s="64"/>
      <c r="W248" s="64"/>
      <c r="X248" s="64"/>
    </row>
    <row r="249" spans="1:24" ht="15" customHeight="1" x14ac:dyDescent="0.25">
      <c r="A249" s="55">
        <v>1524</v>
      </c>
      <c r="B249" s="55" t="s">
        <v>345</v>
      </c>
      <c r="C249" s="2" t="s">
        <v>344</v>
      </c>
      <c r="D249" s="61">
        <v>43</v>
      </c>
      <c r="E249" s="54" t="s">
        <v>166</v>
      </c>
      <c r="F249" s="54" t="s">
        <v>2</v>
      </c>
      <c r="G249" s="62" t="s">
        <v>1</v>
      </c>
      <c r="H249" s="54" t="s">
        <v>3</v>
      </c>
      <c r="I249" s="54" t="s">
        <v>105</v>
      </c>
      <c r="J249" s="54" t="s">
        <v>302</v>
      </c>
      <c r="K249" s="54" t="s">
        <v>106</v>
      </c>
      <c r="L249" s="62" t="s">
        <v>172</v>
      </c>
      <c r="M249" s="59"/>
      <c r="N249" s="63">
        <v>44792</v>
      </c>
      <c r="O249" s="54" t="s">
        <v>6</v>
      </c>
      <c r="P249" s="54" t="s">
        <v>741</v>
      </c>
      <c r="Q249" s="54" t="s">
        <v>40</v>
      </c>
      <c r="R249" s="54" t="s">
        <v>1</v>
      </c>
      <c r="S249" s="54" t="s">
        <v>1</v>
      </c>
      <c r="T249" s="64"/>
      <c r="V249" s="64"/>
      <c r="W249" s="64"/>
      <c r="X249" s="64"/>
    </row>
    <row r="250" spans="1:24" ht="15" customHeight="1" x14ac:dyDescent="0.25">
      <c r="A250" s="55">
        <v>1525</v>
      </c>
      <c r="B250" s="55" t="s">
        <v>430</v>
      </c>
      <c r="C250" s="54" t="s">
        <v>991</v>
      </c>
      <c r="D250" s="61">
        <v>22</v>
      </c>
      <c r="E250" s="54" t="s">
        <v>163</v>
      </c>
      <c r="F250" s="54" t="s">
        <v>2</v>
      </c>
      <c r="G250" s="62" t="s">
        <v>1</v>
      </c>
      <c r="H250" s="66" t="s">
        <v>3</v>
      </c>
      <c r="I250" s="66" t="s">
        <v>773</v>
      </c>
      <c r="J250" s="54" t="s">
        <v>302</v>
      </c>
      <c r="K250" s="54" t="s">
        <v>14</v>
      </c>
      <c r="L250" s="62" t="s">
        <v>70</v>
      </c>
      <c r="M250" s="59"/>
      <c r="N250" s="63">
        <v>44793</v>
      </c>
      <c r="O250" s="54" t="s">
        <v>27</v>
      </c>
      <c r="P250" s="54" t="s">
        <v>126</v>
      </c>
      <c r="Q250" s="54" t="s">
        <v>2270</v>
      </c>
      <c r="R250" s="54" t="s">
        <v>1</v>
      </c>
      <c r="S250" s="55" t="s">
        <v>1</v>
      </c>
      <c r="T250" s="64"/>
      <c r="V250" s="64"/>
      <c r="W250" s="64"/>
      <c r="X250" s="64"/>
    </row>
    <row r="251" spans="1:24" ht="15" customHeight="1" x14ac:dyDescent="0.25">
      <c r="A251" s="55">
        <v>1526</v>
      </c>
      <c r="B251" s="54" t="s">
        <v>917</v>
      </c>
      <c r="C251" s="55" t="s">
        <v>1033</v>
      </c>
      <c r="D251" s="61">
        <v>40</v>
      </c>
      <c r="E251" s="54" t="s">
        <v>166</v>
      </c>
      <c r="F251" s="54" t="s">
        <v>2</v>
      </c>
      <c r="G251" s="62" t="s">
        <v>1</v>
      </c>
      <c r="H251" s="54" t="s">
        <v>3</v>
      </c>
      <c r="I251" s="54" t="s">
        <v>38</v>
      </c>
      <c r="J251" s="54" t="s">
        <v>302</v>
      </c>
      <c r="K251" s="54" t="s">
        <v>39</v>
      </c>
      <c r="L251" s="62" t="s">
        <v>1788</v>
      </c>
      <c r="M251" s="59">
        <v>43747</v>
      </c>
      <c r="N251" s="63">
        <v>44795</v>
      </c>
      <c r="O251" s="54" t="s">
        <v>27</v>
      </c>
      <c r="P251" s="54" t="s">
        <v>741</v>
      </c>
      <c r="Q251" s="54" t="s">
        <v>1895</v>
      </c>
      <c r="R251" s="54" t="s">
        <v>1</v>
      </c>
      <c r="S251" s="54" t="s">
        <v>1</v>
      </c>
      <c r="T251" s="64"/>
      <c r="V251" s="64"/>
      <c r="W251" s="64"/>
      <c r="X251" s="64"/>
    </row>
    <row r="252" spans="1:24" ht="15" customHeight="1" x14ac:dyDescent="0.25">
      <c r="A252" s="55">
        <v>1528</v>
      </c>
      <c r="B252" s="55" t="s">
        <v>356</v>
      </c>
      <c r="C252" s="54" t="s">
        <v>355</v>
      </c>
      <c r="D252" s="61">
        <v>51</v>
      </c>
      <c r="E252" s="54" t="s">
        <v>165</v>
      </c>
      <c r="F252" s="54" t="s">
        <v>2</v>
      </c>
      <c r="G252" s="62" t="s">
        <v>1</v>
      </c>
      <c r="H252" s="54" t="s">
        <v>3</v>
      </c>
      <c r="I252" s="54" t="s">
        <v>105</v>
      </c>
      <c r="J252" s="54" t="s">
        <v>302</v>
      </c>
      <c r="K252" s="54" t="s">
        <v>106</v>
      </c>
      <c r="L252" s="62" t="s">
        <v>171</v>
      </c>
      <c r="M252" s="59"/>
      <c r="N252" s="63">
        <v>44796</v>
      </c>
      <c r="O252" s="54" t="s">
        <v>6</v>
      </c>
      <c r="P252" s="54" t="s">
        <v>741</v>
      </c>
      <c r="Q252" s="54" t="s">
        <v>40</v>
      </c>
      <c r="R252" s="54" t="s">
        <v>1</v>
      </c>
      <c r="S252" s="54" t="s">
        <v>1</v>
      </c>
      <c r="T252" s="64"/>
      <c r="V252" s="64"/>
      <c r="W252" s="64"/>
      <c r="X252" s="64"/>
    </row>
    <row r="253" spans="1:24" ht="15" customHeight="1" x14ac:dyDescent="0.25">
      <c r="A253" s="55">
        <v>1529</v>
      </c>
      <c r="B253" s="55" t="s">
        <v>403</v>
      </c>
      <c r="C253" s="54" t="s">
        <v>404</v>
      </c>
      <c r="D253" s="61">
        <v>56</v>
      </c>
      <c r="E253" s="54" t="s">
        <v>165</v>
      </c>
      <c r="F253" s="54" t="s">
        <v>2</v>
      </c>
      <c r="G253" s="62" t="s">
        <v>1</v>
      </c>
      <c r="H253" s="66" t="s">
        <v>3</v>
      </c>
      <c r="I253" s="66" t="s">
        <v>773</v>
      </c>
      <c r="J253" s="54" t="s">
        <v>302</v>
      </c>
      <c r="K253" s="54" t="s">
        <v>14</v>
      </c>
      <c r="L253" s="62" t="s">
        <v>85</v>
      </c>
      <c r="M253" s="59"/>
      <c r="N253" s="63">
        <v>44797</v>
      </c>
      <c r="O253" s="54" t="s">
        <v>27</v>
      </c>
      <c r="P253" s="54" t="s">
        <v>126</v>
      </c>
      <c r="Q253" s="54" t="s">
        <v>190</v>
      </c>
      <c r="R253" s="54" t="s">
        <v>817</v>
      </c>
      <c r="S253" s="55" t="s">
        <v>1</v>
      </c>
      <c r="T253" s="64"/>
      <c r="V253" s="64"/>
      <c r="W253" s="64"/>
      <c r="X253" s="64"/>
    </row>
    <row r="254" spans="1:24" ht="15" customHeight="1" x14ac:dyDescent="0.25">
      <c r="A254" s="55">
        <v>1530</v>
      </c>
      <c r="B254" s="55" t="s">
        <v>443</v>
      </c>
      <c r="C254" s="54" t="s">
        <v>444</v>
      </c>
      <c r="D254" s="61">
        <v>69</v>
      </c>
      <c r="E254" s="54" t="s">
        <v>25</v>
      </c>
      <c r="F254" s="54" t="s">
        <v>2</v>
      </c>
      <c r="G254" s="62" t="s">
        <v>1</v>
      </c>
      <c r="H254" s="66" t="s">
        <v>3</v>
      </c>
      <c r="I254" s="66" t="s">
        <v>773</v>
      </c>
      <c r="J254" s="54" t="s">
        <v>302</v>
      </c>
      <c r="K254" s="54" t="s">
        <v>14</v>
      </c>
      <c r="L254" s="62" t="s">
        <v>141</v>
      </c>
      <c r="M254" s="59"/>
      <c r="N254" s="63">
        <v>44798</v>
      </c>
      <c r="O254" s="54" t="s">
        <v>27</v>
      </c>
      <c r="P254" s="54" t="s">
        <v>126</v>
      </c>
      <c r="Q254" s="54" t="s">
        <v>135</v>
      </c>
      <c r="R254" s="54" t="s">
        <v>135</v>
      </c>
      <c r="S254" s="55" t="s">
        <v>1</v>
      </c>
      <c r="T254" s="64"/>
      <c r="V254" s="64"/>
      <c r="W254" s="64"/>
      <c r="X254" s="64"/>
    </row>
    <row r="255" spans="1:24" ht="15" customHeight="1" x14ac:dyDescent="0.25">
      <c r="A255" s="55">
        <v>1531</v>
      </c>
      <c r="B255" s="55" t="s">
        <v>616</v>
      </c>
      <c r="C255" s="54" t="s">
        <v>617</v>
      </c>
      <c r="D255" s="61">
        <v>49</v>
      </c>
      <c r="E255" s="54" t="s">
        <v>166</v>
      </c>
      <c r="F255" s="54" t="s">
        <v>2</v>
      </c>
      <c r="G255" s="62" t="s">
        <v>1</v>
      </c>
      <c r="H255" s="66" t="s">
        <v>3</v>
      </c>
      <c r="I255" s="66" t="s">
        <v>773</v>
      </c>
      <c r="J255" s="54" t="s">
        <v>302</v>
      </c>
      <c r="K255" s="54" t="s">
        <v>14</v>
      </c>
      <c r="L255" s="62" t="s">
        <v>67</v>
      </c>
      <c r="M255" s="59"/>
      <c r="N255" s="63">
        <v>44798</v>
      </c>
      <c r="O255" s="54" t="s">
        <v>6</v>
      </c>
      <c r="P255" s="54" t="s">
        <v>741</v>
      </c>
      <c r="Q255" s="54" t="s">
        <v>40</v>
      </c>
      <c r="R255" s="54" t="s">
        <v>742</v>
      </c>
      <c r="S255" s="55" t="s">
        <v>1</v>
      </c>
      <c r="T255" s="64"/>
      <c r="V255" s="64"/>
      <c r="W255" s="64"/>
      <c r="X255" s="64"/>
    </row>
    <row r="256" spans="1:24" ht="15" customHeight="1" x14ac:dyDescent="0.25">
      <c r="A256" s="55">
        <v>1532</v>
      </c>
      <c r="B256" s="54" t="s">
        <v>657</v>
      </c>
      <c r="C256" s="55" t="s">
        <v>908</v>
      </c>
      <c r="D256" s="61">
        <v>58</v>
      </c>
      <c r="E256" s="54" t="s">
        <v>165</v>
      </c>
      <c r="F256" s="54" t="s">
        <v>2</v>
      </c>
      <c r="G256" s="62" t="s">
        <v>1</v>
      </c>
      <c r="H256" s="66" t="s">
        <v>3</v>
      </c>
      <c r="I256" s="66" t="s">
        <v>773</v>
      </c>
      <c r="J256" s="54" t="s">
        <v>302</v>
      </c>
      <c r="K256" s="54" t="s">
        <v>14</v>
      </c>
      <c r="L256" s="62" t="s">
        <v>141</v>
      </c>
      <c r="M256" s="59"/>
      <c r="N256" s="63">
        <v>44800</v>
      </c>
      <c r="O256" s="54" t="s">
        <v>27</v>
      </c>
      <c r="P256" s="54" t="s">
        <v>126</v>
      </c>
      <c r="Q256" s="68" t="s">
        <v>2267</v>
      </c>
      <c r="R256" s="54" t="s">
        <v>1866</v>
      </c>
      <c r="S256" s="55" t="s">
        <v>1</v>
      </c>
      <c r="T256" s="64"/>
      <c r="V256" s="64"/>
      <c r="W256" s="64"/>
      <c r="X256" s="64"/>
    </row>
    <row r="257" spans="1:24" ht="15" customHeight="1" x14ac:dyDescent="0.25">
      <c r="A257" s="55">
        <v>1533</v>
      </c>
      <c r="B257" s="55" t="s">
        <v>468</v>
      </c>
      <c r="C257" s="54" t="s">
        <v>469</v>
      </c>
      <c r="D257" s="61">
        <v>39</v>
      </c>
      <c r="E257" s="54" t="s">
        <v>164</v>
      </c>
      <c r="F257" s="54" t="s">
        <v>262</v>
      </c>
      <c r="G257" s="62" t="s">
        <v>1</v>
      </c>
      <c r="H257" s="66" t="s">
        <v>3</v>
      </c>
      <c r="I257" s="66" t="s">
        <v>773</v>
      </c>
      <c r="J257" s="54" t="s">
        <v>302</v>
      </c>
      <c r="K257" s="54" t="s">
        <v>14</v>
      </c>
      <c r="L257" s="62" t="s">
        <v>56</v>
      </c>
      <c r="M257" s="59"/>
      <c r="N257" s="63">
        <v>44800</v>
      </c>
      <c r="O257" s="54" t="s">
        <v>27</v>
      </c>
      <c r="P257" s="54" t="s">
        <v>126</v>
      </c>
      <c r="Q257" s="55" t="s">
        <v>2269</v>
      </c>
      <c r="R257" s="54" t="s">
        <v>827</v>
      </c>
      <c r="S257" s="55" t="s">
        <v>1</v>
      </c>
      <c r="T257" s="64"/>
      <c r="V257" s="64"/>
      <c r="W257" s="64"/>
      <c r="X257" s="64"/>
    </row>
    <row r="258" spans="1:24" ht="15" customHeight="1" x14ac:dyDescent="0.25">
      <c r="A258" s="55">
        <v>1535</v>
      </c>
      <c r="B258" s="55" t="s">
        <v>415</v>
      </c>
      <c r="C258" s="54" t="s">
        <v>416</v>
      </c>
      <c r="D258" s="61">
        <v>46</v>
      </c>
      <c r="E258" s="54" t="s">
        <v>166</v>
      </c>
      <c r="F258" s="54" t="s">
        <v>2</v>
      </c>
      <c r="G258" s="62" t="s">
        <v>1</v>
      </c>
      <c r="H258" s="66" t="s">
        <v>3</v>
      </c>
      <c r="I258" s="66" t="s">
        <v>773</v>
      </c>
      <c r="J258" s="54" t="s">
        <v>302</v>
      </c>
      <c r="K258" s="54" t="s">
        <v>14</v>
      </c>
      <c r="L258" s="62" t="s">
        <v>74</v>
      </c>
      <c r="M258" s="59"/>
      <c r="N258" s="63">
        <v>44801</v>
      </c>
      <c r="O258" s="54" t="s">
        <v>27</v>
      </c>
      <c r="P258" s="54" t="s">
        <v>741</v>
      </c>
      <c r="Q258" s="54" t="s">
        <v>269</v>
      </c>
      <c r="R258" s="54" t="s">
        <v>1861</v>
      </c>
      <c r="S258" s="55" t="s">
        <v>1</v>
      </c>
      <c r="T258" s="64"/>
      <c r="V258" s="64"/>
      <c r="W258" s="64"/>
      <c r="X258" s="64"/>
    </row>
    <row r="259" spans="1:24" ht="15" customHeight="1" x14ac:dyDescent="0.25">
      <c r="A259" s="55">
        <v>1536</v>
      </c>
      <c r="B259" s="55" t="s">
        <v>1947</v>
      </c>
      <c r="C259" s="54" t="s">
        <v>208</v>
      </c>
      <c r="D259" s="61">
        <v>55</v>
      </c>
      <c r="E259" s="54" t="s">
        <v>165</v>
      </c>
      <c r="F259" s="54" t="s">
        <v>2</v>
      </c>
      <c r="G259" s="62" t="s">
        <v>122</v>
      </c>
      <c r="H259" s="54" t="s">
        <v>122</v>
      </c>
      <c r="I259" s="54" t="s">
        <v>147</v>
      </c>
      <c r="J259" s="54" t="s">
        <v>302</v>
      </c>
      <c r="K259" s="54" t="s">
        <v>123</v>
      </c>
      <c r="L259" s="62" t="s">
        <v>125</v>
      </c>
      <c r="M259" s="59"/>
      <c r="N259" s="63">
        <v>44802</v>
      </c>
      <c r="O259" s="54" t="s">
        <v>6</v>
      </c>
      <c r="P259" s="54" t="s">
        <v>741</v>
      </c>
      <c r="Q259" s="54" t="s">
        <v>40</v>
      </c>
      <c r="R259" s="54" t="s">
        <v>1</v>
      </c>
      <c r="S259" s="55" t="s">
        <v>296</v>
      </c>
      <c r="T259" s="64"/>
      <c r="V259" s="64"/>
      <c r="W259" s="64"/>
      <c r="X259" s="64"/>
    </row>
    <row r="260" spans="1:24" ht="15" customHeight="1" x14ac:dyDescent="0.25">
      <c r="A260" s="55">
        <v>1537</v>
      </c>
      <c r="B260" s="54" t="s">
        <v>797</v>
      </c>
      <c r="C260" s="54" t="s">
        <v>760</v>
      </c>
      <c r="D260" s="61"/>
      <c r="E260" s="55" t="s">
        <v>1</v>
      </c>
      <c r="F260" s="54" t="s">
        <v>2</v>
      </c>
      <c r="G260" s="60" t="s">
        <v>1</v>
      </c>
      <c r="H260" s="55" t="s">
        <v>3</v>
      </c>
      <c r="I260" s="55" t="s">
        <v>34</v>
      </c>
      <c r="J260" s="54" t="s">
        <v>302</v>
      </c>
      <c r="K260" s="54" t="s">
        <v>193</v>
      </c>
      <c r="L260" s="62" t="s">
        <v>811</v>
      </c>
      <c r="M260" s="59"/>
      <c r="N260" s="63">
        <v>44802</v>
      </c>
      <c r="O260" s="54" t="s">
        <v>27</v>
      </c>
      <c r="P260" s="54" t="s">
        <v>126</v>
      </c>
      <c r="Q260" s="54" t="s">
        <v>2270</v>
      </c>
      <c r="R260" s="54" t="s">
        <v>1</v>
      </c>
      <c r="S260" s="54" t="s">
        <v>1</v>
      </c>
      <c r="T260" s="64"/>
      <c r="V260" s="64"/>
      <c r="W260" s="64"/>
      <c r="X260" s="64"/>
    </row>
    <row r="261" spans="1:24" ht="15" customHeight="1" x14ac:dyDescent="0.25">
      <c r="A261" s="55">
        <v>1538</v>
      </c>
      <c r="B261" s="55" t="s">
        <v>17</v>
      </c>
      <c r="C261" s="54" t="s">
        <v>194</v>
      </c>
      <c r="D261" s="61">
        <v>65</v>
      </c>
      <c r="E261" s="54" t="s">
        <v>25</v>
      </c>
      <c r="F261" s="54" t="s">
        <v>2</v>
      </c>
      <c r="G261" s="62" t="s">
        <v>1</v>
      </c>
      <c r="H261" s="66" t="s">
        <v>3</v>
      </c>
      <c r="I261" s="66" t="s">
        <v>773</v>
      </c>
      <c r="J261" s="54" t="s">
        <v>302</v>
      </c>
      <c r="K261" s="54" t="s">
        <v>14</v>
      </c>
      <c r="L261" s="62" t="s">
        <v>74</v>
      </c>
      <c r="M261" s="59"/>
      <c r="N261" s="63">
        <v>44802</v>
      </c>
      <c r="O261" s="54" t="s">
        <v>27</v>
      </c>
      <c r="P261" s="54" t="s">
        <v>126</v>
      </c>
      <c r="Q261" s="54" t="s">
        <v>2269</v>
      </c>
      <c r="R261" s="54" t="s">
        <v>827</v>
      </c>
      <c r="S261" s="55" t="s">
        <v>1</v>
      </c>
      <c r="T261" s="64"/>
      <c r="V261" s="64"/>
      <c r="W261" s="64"/>
      <c r="X261" s="64"/>
    </row>
    <row r="262" spans="1:24" ht="15" customHeight="1" x14ac:dyDescent="0.25">
      <c r="A262" s="55">
        <v>1539</v>
      </c>
      <c r="B262" s="55" t="s">
        <v>104</v>
      </c>
      <c r="C262" s="2" t="s">
        <v>937</v>
      </c>
      <c r="D262" s="61">
        <v>30</v>
      </c>
      <c r="E262" s="54" t="s">
        <v>164</v>
      </c>
      <c r="F262" s="54" t="s">
        <v>2</v>
      </c>
      <c r="G262" s="62" t="s">
        <v>1</v>
      </c>
      <c r="H262" s="54" t="s">
        <v>3</v>
      </c>
      <c r="I262" s="54" t="s">
        <v>41</v>
      </c>
      <c r="J262" s="54" t="s">
        <v>302</v>
      </c>
      <c r="K262" s="54" t="s">
        <v>833</v>
      </c>
      <c r="L262" s="55" t="s">
        <v>772</v>
      </c>
      <c r="M262" s="59">
        <v>44663</v>
      </c>
      <c r="N262" s="63">
        <v>44803</v>
      </c>
      <c r="O262" s="54" t="s">
        <v>27</v>
      </c>
      <c r="P262" s="54" t="s">
        <v>741</v>
      </c>
      <c r="Q262" s="54" t="s">
        <v>269</v>
      </c>
      <c r="R262" s="55" t="s">
        <v>148</v>
      </c>
      <c r="S262" s="54" t="s">
        <v>296</v>
      </c>
      <c r="T262" s="64"/>
      <c r="V262" s="64"/>
      <c r="W262" s="64"/>
      <c r="X262" s="64"/>
    </row>
    <row r="263" spans="1:24" ht="15" customHeight="1" x14ac:dyDescent="0.25">
      <c r="A263" s="55">
        <v>1540</v>
      </c>
      <c r="B263" s="55" t="s">
        <v>491</v>
      </c>
      <c r="C263" s="54" t="s">
        <v>492</v>
      </c>
      <c r="D263" s="61">
        <v>33</v>
      </c>
      <c r="E263" s="54" t="s">
        <v>164</v>
      </c>
      <c r="F263" s="54" t="s">
        <v>2</v>
      </c>
      <c r="G263" s="62" t="s">
        <v>1</v>
      </c>
      <c r="H263" s="66" t="s">
        <v>3</v>
      </c>
      <c r="I263" s="66" t="s">
        <v>773</v>
      </c>
      <c r="J263" s="54" t="s">
        <v>302</v>
      </c>
      <c r="K263" s="54" t="s">
        <v>14</v>
      </c>
      <c r="L263" s="62" t="s">
        <v>80</v>
      </c>
      <c r="M263" s="59"/>
      <c r="N263" s="63">
        <v>44804</v>
      </c>
      <c r="O263" s="54" t="s">
        <v>27</v>
      </c>
      <c r="P263" s="54" t="s">
        <v>126</v>
      </c>
      <c r="Q263" s="55" t="s">
        <v>2269</v>
      </c>
      <c r="R263" s="54" t="s">
        <v>827</v>
      </c>
      <c r="S263" s="55" t="s">
        <v>1</v>
      </c>
      <c r="T263" s="64"/>
      <c r="V263" s="64"/>
      <c r="W263" s="64"/>
      <c r="X263" s="64"/>
    </row>
    <row r="264" spans="1:24" ht="15" customHeight="1" x14ac:dyDescent="0.25">
      <c r="A264" s="55">
        <v>1541</v>
      </c>
      <c r="B264" s="55" t="s">
        <v>394</v>
      </c>
      <c r="C264" s="54" t="s">
        <v>395</v>
      </c>
      <c r="D264" s="61">
        <v>29</v>
      </c>
      <c r="E264" s="54" t="s">
        <v>163</v>
      </c>
      <c r="F264" s="54" t="s">
        <v>2</v>
      </c>
      <c r="G264" s="62" t="s">
        <v>1</v>
      </c>
      <c r="H264" s="66" t="s">
        <v>3</v>
      </c>
      <c r="I264" s="66" t="s">
        <v>773</v>
      </c>
      <c r="J264" s="54" t="s">
        <v>302</v>
      </c>
      <c r="K264" s="54" t="s">
        <v>14</v>
      </c>
      <c r="L264" s="62" t="s">
        <v>43</v>
      </c>
      <c r="M264" s="59"/>
      <c r="N264" s="63">
        <v>44805</v>
      </c>
      <c r="O264" s="54" t="s">
        <v>6</v>
      </c>
      <c r="P264" s="54" t="s">
        <v>126</v>
      </c>
      <c r="Q264" s="54" t="s">
        <v>2270</v>
      </c>
      <c r="R264" s="54" t="s">
        <v>1</v>
      </c>
      <c r="S264" s="55" t="s">
        <v>1</v>
      </c>
      <c r="T264" s="64"/>
      <c r="V264" s="64"/>
      <c r="W264" s="64"/>
      <c r="X264" s="64"/>
    </row>
    <row r="265" spans="1:24" ht="15" customHeight="1" x14ac:dyDescent="0.25">
      <c r="A265" s="55">
        <v>1542</v>
      </c>
      <c r="B265" s="55" t="s">
        <v>487</v>
      </c>
      <c r="C265" s="54" t="s">
        <v>488</v>
      </c>
      <c r="D265" s="61">
        <v>56</v>
      </c>
      <c r="E265" s="54" t="s">
        <v>165</v>
      </c>
      <c r="F265" s="54" t="s">
        <v>2</v>
      </c>
      <c r="G265" s="62" t="s">
        <v>1</v>
      </c>
      <c r="H265" s="66" t="s">
        <v>3</v>
      </c>
      <c r="I265" s="66" t="s">
        <v>773</v>
      </c>
      <c r="J265" s="54" t="s">
        <v>302</v>
      </c>
      <c r="K265" s="54" t="s">
        <v>14</v>
      </c>
      <c r="L265" s="62" t="s">
        <v>51</v>
      </c>
      <c r="M265" s="65"/>
      <c r="N265" s="63">
        <v>44805</v>
      </c>
      <c r="O265" s="54" t="s">
        <v>6</v>
      </c>
      <c r="P265" s="54" t="s">
        <v>126</v>
      </c>
      <c r="Q265" s="54" t="s">
        <v>2268</v>
      </c>
      <c r="R265" s="54" t="s">
        <v>227</v>
      </c>
      <c r="S265" s="55" t="s">
        <v>1</v>
      </c>
      <c r="T265" s="64"/>
      <c r="V265" s="64"/>
      <c r="W265" s="64"/>
      <c r="X265" s="64"/>
    </row>
    <row r="266" spans="1:24" ht="15" customHeight="1" x14ac:dyDescent="0.25">
      <c r="A266" s="55">
        <v>1543</v>
      </c>
      <c r="B266" s="54" t="s">
        <v>754</v>
      </c>
      <c r="C266" s="55" t="s">
        <v>1035</v>
      </c>
      <c r="D266" s="61">
        <v>24</v>
      </c>
      <c r="E266" s="54" t="s">
        <v>163</v>
      </c>
      <c r="F266" s="54" t="s">
        <v>2</v>
      </c>
      <c r="G266" s="62" t="s">
        <v>1</v>
      </c>
      <c r="H266" s="54" t="s">
        <v>3</v>
      </c>
      <c r="I266" s="54" t="s">
        <v>10</v>
      </c>
      <c r="J266" s="54" t="s">
        <v>302</v>
      </c>
      <c r="K266" s="55" t="s">
        <v>11</v>
      </c>
      <c r="L266" s="60" t="s">
        <v>1791</v>
      </c>
      <c r="M266" s="59">
        <v>44011</v>
      </c>
      <c r="N266" s="63">
        <v>44805</v>
      </c>
      <c r="O266" s="54" t="s">
        <v>27</v>
      </c>
      <c r="P266" s="54" t="s">
        <v>741</v>
      </c>
      <c r="Q266" s="54" t="s">
        <v>269</v>
      </c>
      <c r="R266" s="54" t="s">
        <v>148</v>
      </c>
      <c r="S266" s="54" t="s">
        <v>7</v>
      </c>
      <c r="T266" s="64"/>
      <c r="V266" s="64"/>
      <c r="W266" s="64"/>
      <c r="X266" s="64"/>
    </row>
    <row r="267" spans="1:24" ht="15" customHeight="1" x14ac:dyDescent="0.25">
      <c r="A267" s="55">
        <v>1544</v>
      </c>
      <c r="B267" s="55" t="s">
        <v>33</v>
      </c>
      <c r="C267" s="55" t="s">
        <v>800</v>
      </c>
      <c r="D267" s="61">
        <v>60</v>
      </c>
      <c r="E267" s="55" t="s">
        <v>25</v>
      </c>
      <c r="F267" s="54" t="s">
        <v>2</v>
      </c>
      <c r="G267" s="60" t="s">
        <v>1</v>
      </c>
      <c r="H267" s="55" t="s">
        <v>3</v>
      </c>
      <c r="I267" s="55" t="s">
        <v>34</v>
      </c>
      <c r="J267" s="54" t="s">
        <v>302</v>
      </c>
      <c r="K267" s="54" t="s">
        <v>193</v>
      </c>
      <c r="L267" s="62" t="s">
        <v>792</v>
      </c>
      <c r="M267" s="59"/>
      <c r="N267" s="63">
        <v>44806</v>
      </c>
      <c r="O267" s="55" t="s">
        <v>6</v>
      </c>
      <c r="P267" s="54" t="s">
        <v>741</v>
      </c>
      <c r="Q267" s="55" t="s">
        <v>40</v>
      </c>
      <c r="R267" s="54" t="s">
        <v>742</v>
      </c>
      <c r="S267" s="54" t="s">
        <v>1</v>
      </c>
      <c r="T267" s="64"/>
      <c r="V267" s="64"/>
      <c r="W267" s="64"/>
      <c r="X267" s="64"/>
    </row>
    <row r="268" spans="1:24" ht="15" customHeight="1" x14ac:dyDescent="0.25">
      <c r="A268" s="55">
        <v>1545</v>
      </c>
      <c r="B268" s="55" t="s">
        <v>1070</v>
      </c>
      <c r="C268" s="54" t="s">
        <v>964</v>
      </c>
      <c r="D268" s="61">
        <v>22</v>
      </c>
      <c r="E268" s="54" t="s">
        <v>163</v>
      </c>
      <c r="F268" s="54" t="s">
        <v>2</v>
      </c>
      <c r="G268" s="62" t="s">
        <v>1</v>
      </c>
      <c r="H268" s="54" t="s">
        <v>3</v>
      </c>
      <c r="I268" s="54" t="s">
        <v>41</v>
      </c>
      <c r="J268" s="54" t="s">
        <v>302</v>
      </c>
      <c r="K268" s="54" t="s">
        <v>833</v>
      </c>
      <c r="L268" s="55" t="s">
        <v>772</v>
      </c>
      <c r="M268" s="59">
        <v>44801</v>
      </c>
      <c r="N268" s="63">
        <v>44807</v>
      </c>
      <c r="O268" s="54" t="s">
        <v>27</v>
      </c>
      <c r="P268" s="54" t="s">
        <v>741</v>
      </c>
      <c r="Q268" s="54" t="s">
        <v>269</v>
      </c>
      <c r="R268" s="55" t="s">
        <v>148</v>
      </c>
      <c r="S268" s="54" t="s">
        <v>296</v>
      </c>
      <c r="T268" s="64"/>
      <c r="V268" s="64"/>
      <c r="W268" s="64"/>
      <c r="X268" s="64"/>
    </row>
    <row r="269" spans="1:24" ht="15" customHeight="1" x14ac:dyDescent="0.25">
      <c r="A269" s="55">
        <v>1547</v>
      </c>
      <c r="B269" s="55" t="s">
        <v>612</v>
      </c>
      <c r="C269" s="2" t="s">
        <v>613</v>
      </c>
      <c r="D269" s="61">
        <v>50</v>
      </c>
      <c r="E269" s="54" t="s">
        <v>165</v>
      </c>
      <c r="F269" s="54" t="s">
        <v>2</v>
      </c>
      <c r="G269" s="62" t="s">
        <v>1</v>
      </c>
      <c r="H269" s="66" t="s">
        <v>3</v>
      </c>
      <c r="I269" s="66" t="s">
        <v>773</v>
      </c>
      <c r="J269" s="54" t="s">
        <v>302</v>
      </c>
      <c r="K269" s="54" t="s">
        <v>14</v>
      </c>
      <c r="L269" s="62" t="s">
        <v>712</v>
      </c>
      <c r="M269" s="59"/>
      <c r="N269" s="63">
        <v>44808</v>
      </c>
      <c r="O269" s="54" t="s">
        <v>27</v>
      </c>
      <c r="P269" s="54" t="s">
        <v>126</v>
      </c>
      <c r="Q269" s="54" t="s">
        <v>2269</v>
      </c>
      <c r="R269" s="54" t="s">
        <v>827</v>
      </c>
      <c r="S269" s="55" t="s">
        <v>1</v>
      </c>
      <c r="T269" s="64"/>
      <c r="V269" s="64"/>
      <c r="W269" s="64"/>
      <c r="X269" s="64"/>
    </row>
    <row r="270" spans="1:24" ht="15" customHeight="1" x14ac:dyDescent="0.25">
      <c r="A270" s="55">
        <v>1549</v>
      </c>
      <c r="B270" s="54" t="s">
        <v>665</v>
      </c>
      <c r="C270" s="55" t="s">
        <v>358</v>
      </c>
      <c r="D270" s="61">
        <v>56</v>
      </c>
      <c r="E270" s="54" t="s">
        <v>165</v>
      </c>
      <c r="F270" s="54" t="s">
        <v>2</v>
      </c>
      <c r="G270" s="62" t="s">
        <v>1</v>
      </c>
      <c r="H270" s="66" t="s">
        <v>3</v>
      </c>
      <c r="I270" s="66" t="s">
        <v>773</v>
      </c>
      <c r="J270" s="54" t="s">
        <v>302</v>
      </c>
      <c r="K270" s="54" t="s">
        <v>14</v>
      </c>
      <c r="L270" s="62" t="s">
        <v>42</v>
      </c>
      <c r="M270" s="59"/>
      <c r="N270" s="63">
        <v>44809</v>
      </c>
      <c r="O270" s="54" t="s">
        <v>6</v>
      </c>
      <c r="P270" s="54" t="s">
        <v>126</v>
      </c>
      <c r="Q270" s="54" t="s">
        <v>2270</v>
      </c>
      <c r="R270" s="54" t="s">
        <v>1</v>
      </c>
      <c r="S270" s="55" t="s">
        <v>1</v>
      </c>
      <c r="T270" s="64"/>
      <c r="V270" s="64"/>
      <c r="W270" s="64"/>
      <c r="X270" s="64"/>
    </row>
    <row r="271" spans="1:24" ht="15" customHeight="1" x14ac:dyDescent="0.25">
      <c r="A271" s="55">
        <v>1551</v>
      </c>
      <c r="B271" s="55" t="s">
        <v>628</v>
      </c>
      <c r="C271" s="54" t="s">
        <v>629</v>
      </c>
      <c r="D271" s="61">
        <v>56</v>
      </c>
      <c r="E271" s="54" t="s">
        <v>165</v>
      </c>
      <c r="F271" s="54" t="s">
        <v>2</v>
      </c>
      <c r="G271" s="62" t="s">
        <v>1</v>
      </c>
      <c r="H271" s="66" t="s">
        <v>3</v>
      </c>
      <c r="I271" s="66" t="s">
        <v>773</v>
      </c>
      <c r="J271" s="54" t="s">
        <v>302</v>
      </c>
      <c r="K271" s="54" t="s">
        <v>14</v>
      </c>
      <c r="L271" s="62" t="s">
        <v>54</v>
      </c>
      <c r="M271" s="59"/>
      <c r="N271" s="63">
        <v>44810</v>
      </c>
      <c r="O271" s="54" t="s">
        <v>27</v>
      </c>
      <c r="P271" s="54" t="s">
        <v>126</v>
      </c>
      <c r="Q271" s="54" t="s">
        <v>2270</v>
      </c>
      <c r="R271" s="54" t="s">
        <v>1</v>
      </c>
      <c r="S271" s="55" t="s">
        <v>1</v>
      </c>
      <c r="T271" s="64"/>
      <c r="V271" s="64"/>
      <c r="W271" s="64"/>
      <c r="X271" s="64"/>
    </row>
    <row r="272" spans="1:24" ht="15" customHeight="1" x14ac:dyDescent="0.25">
      <c r="A272" s="55">
        <v>1552</v>
      </c>
      <c r="B272" s="55" t="s">
        <v>419</v>
      </c>
      <c r="C272" s="2" t="s">
        <v>420</v>
      </c>
      <c r="D272" s="61">
        <v>59</v>
      </c>
      <c r="E272" s="54" t="s">
        <v>165</v>
      </c>
      <c r="F272" s="54" t="s">
        <v>2</v>
      </c>
      <c r="G272" s="62" t="s">
        <v>1</v>
      </c>
      <c r="H272" s="66" t="s">
        <v>3</v>
      </c>
      <c r="I272" s="66" t="s">
        <v>773</v>
      </c>
      <c r="J272" s="54" t="s">
        <v>302</v>
      </c>
      <c r="K272" s="54" t="s">
        <v>14</v>
      </c>
      <c r="L272" s="62" t="s">
        <v>51</v>
      </c>
      <c r="M272" s="59"/>
      <c r="N272" s="63">
        <v>44811</v>
      </c>
      <c r="O272" s="54" t="s">
        <v>6</v>
      </c>
      <c r="P272" s="54" t="s">
        <v>126</v>
      </c>
      <c r="Q272" s="54" t="s">
        <v>2270</v>
      </c>
      <c r="R272" s="54" t="s">
        <v>1</v>
      </c>
      <c r="S272" s="55" t="s">
        <v>1</v>
      </c>
      <c r="T272" s="64"/>
      <c r="V272" s="64"/>
      <c r="W272" s="64"/>
      <c r="X272" s="64"/>
    </row>
    <row r="273" spans="1:24" ht="15" customHeight="1" x14ac:dyDescent="0.25">
      <c r="A273" s="55">
        <v>1554</v>
      </c>
      <c r="B273" s="54" t="s">
        <v>898</v>
      </c>
      <c r="C273" s="55" t="s">
        <v>1018</v>
      </c>
      <c r="D273" s="61">
        <v>44</v>
      </c>
      <c r="E273" s="54" t="s">
        <v>166</v>
      </c>
      <c r="F273" s="54" t="s">
        <v>2</v>
      </c>
      <c r="G273" s="62" t="s">
        <v>1</v>
      </c>
      <c r="H273" s="54" t="s">
        <v>3</v>
      </c>
      <c r="I273" s="54" t="s">
        <v>38</v>
      </c>
      <c r="J273" s="54" t="s">
        <v>302</v>
      </c>
      <c r="K273" s="54" t="s">
        <v>39</v>
      </c>
      <c r="L273" s="62" t="s">
        <v>1786</v>
      </c>
      <c r="M273" s="59">
        <v>41920</v>
      </c>
      <c r="N273" s="63">
        <v>44812</v>
      </c>
      <c r="O273" s="54" t="s">
        <v>27</v>
      </c>
      <c r="P273" s="54" t="s">
        <v>126</v>
      </c>
      <c r="Q273" s="54" t="s">
        <v>2269</v>
      </c>
      <c r="R273" s="54" t="s">
        <v>827</v>
      </c>
      <c r="S273" s="54" t="s">
        <v>1</v>
      </c>
      <c r="T273" s="64"/>
      <c r="V273" s="64"/>
      <c r="W273" s="64"/>
      <c r="X273" s="64"/>
    </row>
    <row r="274" spans="1:24" ht="15" customHeight="1" x14ac:dyDescent="0.25">
      <c r="A274" s="55">
        <v>1561</v>
      </c>
      <c r="B274" s="55" t="s">
        <v>524</v>
      </c>
      <c r="C274" s="54" t="s">
        <v>525</v>
      </c>
      <c r="D274" s="61">
        <v>29</v>
      </c>
      <c r="E274" s="54" t="s">
        <v>163</v>
      </c>
      <c r="F274" s="54" t="s">
        <v>2</v>
      </c>
      <c r="G274" s="62" t="s">
        <v>1</v>
      </c>
      <c r="H274" s="66" t="s">
        <v>3</v>
      </c>
      <c r="I274" s="66" t="s">
        <v>773</v>
      </c>
      <c r="J274" s="54" t="s">
        <v>302</v>
      </c>
      <c r="K274" s="54" t="s">
        <v>14</v>
      </c>
      <c r="L274" s="62" t="s">
        <v>56</v>
      </c>
      <c r="M274" s="59"/>
      <c r="N274" s="63">
        <v>44815</v>
      </c>
      <c r="O274" s="54" t="s">
        <v>27</v>
      </c>
      <c r="P274" s="54" t="s">
        <v>126</v>
      </c>
      <c r="Q274" s="54" t="s">
        <v>2269</v>
      </c>
      <c r="R274" s="54" t="s">
        <v>827</v>
      </c>
      <c r="S274" s="55" t="s">
        <v>1</v>
      </c>
      <c r="T274" s="64"/>
      <c r="V274" s="64"/>
      <c r="W274" s="64"/>
      <c r="X274" s="64"/>
    </row>
    <row r="275" spans="1:24" ht="15" customHeight="1" x14ac:dyDescent="0.25">
      <c r="A275" s="55">
        <v>1562</v>
      </c>
      <c r="B275" s="54" t="s">
        <v>1948</v>
      </c>
      <c r="C275" s="55" t="s">
        <v>1949</v>
      </c>
      <c r="D275" s="61">
        <v>48</v>
      </c>
      <c r="E275" s="54" t="s">
        <v>166</v>
      </c>
      <c r="F275" s="54" t="s">
        <v>2</v>
      </c>
      <c r="G275" s="62" t="s">
        <v>1</v>
      </c>
      <c r="H275" s="66" t="s">
        <v>3</v>
      </c>
      <c r="I275" s="54" t="s">
        <v>4</v>
      </c>
      <c r="J275" s="54" t="s">
        <v>302</v>
      </c>
      <c r="K275" s="54" t="s">
        <v>5</v>
      </c>
      <c r="L275" s="62" t="s">
        <v>1132</v>
      </c>
      <c r="M275" s="59">
        <v>44748</v>
      </c>
      <c r="N275" s="63">
        <v>44815</v>
      </c>
      <c r="O275" s="54" t="s">
        <v>27</v>
      </c>
      <c r="P275" s="54" t="s">
        <v>126</v>
      </c>
      <c r="Q275" s="54" t="s">
        <v>2270</v>
      </c>
      <c r="R275" s="54" t="s">
        <v>1</v>
      </c>
      <c r="S275" s="55" t="s">
        <v>1</v>
      </c>
      <c r="T275" s="64"/>
      <c r="V275" s="64"/>
      <c r="W275" s="64"/>
      <c r="X275" s="64"/>
    </row>
    <row r="276" spans="1:24" s="81" customFormat="1" ht="15" customHeight="1" x14ac:dyDescent="0.25">
      <c r="A276" s="55">
        <v>1563</v>
      </c>
      <c r="B276" s="55" t="s">
        <v>553</v>
      </c>
      <c r="C276" s="54" t="s">
        <v>554</v>
      </c>
      <c r="D276" s="61">
        <v>68</v>
      </c>
      <c r="E276" s="54" t="s">
        <v>25</v>
      </c>
      <c r="F276" s="54" t="s">
        <v>2</v>
      </c>
      <c r="G276" s="62" t="s">
        <v>1</v>
      </c>
      <c r="H276" s="66" t="s">
        <v>3</v>
      </c>
      <c r="I276" s="66" t="s">
        <v>773</v>
      </c>
      <c r="J276" s="54" t="s">
        <v>302</v>
      </c>
      <c r="K276" s="54" t="s">
        <v>14</v>
      </c>
      <c r="L276" s="62" t="s">
        <v>72</v>
      </c>
      <c r="M276" s="59"/>
      <c r="N276" s="63">
        <v>44816</v>
      </c>
      <c r="O276" s="54" t="s">
        <v>27</v>
      </c>
      <c r="P276" s="54" t="s">
        <v>126</v>
      </c>
      <c r="Q276" s="54" t="s">
        <v>2269</v>
      </c>
      <c r="R276" s="54" t="s">
        <v>827</v>
      </c>
      <c r="S276" s="55" t="s">
        <v>1</v>
      </c>
    </row>
    <row r="277" spans="1:24" ht="15" customHeight="1" x14ac:dyDescent="0.25">
      <c r="A277" s="55">
        <v>1564</v>
      </c>
      <c r="B277" s="54" t="s">
        <v>1445</v>
      </c>
      <c r="C277" s="55" t="s">
        <v>1601</v>
      </c>
      <c r="D277" s="61">
        <v>59</v>
      </c>
      <c r="E277" s="54" t="s">
        <v>165</v>
      </c>
      <c r="F277" s="54" t="s">
        <v>2</v>
      </c>
      <c r="G277" s="62" t="s">
        <v>1</v>
      </c>
      <c r="H277" s="54" t="s">
        <v>3</v>
      </c>
      <c r="I277" s="54" t="s">
        <v>129</v>
      </c>
      <c r="J277" s="54" t="s">
        <v>302</v>
      </c>
      <c r="K277" s="54" t="s">
        <v>245</v>
      </c>
      <c r="L277" s="62" t="s">
        <v>1154</v>
      </c>
      <c r="M277" s="59"/>
      <c r="N277" s="63">
        <v>44817</v>
      </c>
      <c r="O277" s="54" t="s">
        <v>27</v>
      </c>
      <c r="P277" s="54" t="s">
        <v>865</v>
      </c>
      <c r="Q277" s="54" t="s">
        <v>865</v>
      </c>
      <c r="R277" s="54" t="s">
        <v>1</v>
      </c>
      <c r="S277" s="55" t="s">
        <v>296</v>
      </c>
      <c r="T277" s="64"/>
      <c r="V277" s="64"/>
      <c r="W277" s="64"/>
      <c r="X277" s="64"/>
    </row>
    <row r="278" spans="1:24" ht="15" customHeight="1" x14ac:dyDescent="0.25">
      <c r="A278" s="55">
        <v>1565</v>
      </c>
      <c r="B278" s="55" t="s">
        <v>483</v>
      </c>
      <c r="C278" s="54" t="s">
        <v>484</v>
      </c>
      <c r="D278" s="61">
        <v>47</v>
      </c>
      <c r="E278" s="54" t="s">
        <v>166</v>
      </c>
      <c r="F278" s="54" t="s">
        <v>15</v>
      </c>
      <c r="G278" s="62" t="s">
        <v>1</v>
      </c>
      <c r="H278" s="66" t="s">
        <v>3</v>
      </c>
      <c r="I278" s="66" t="s">
        <v>773</v>
      </c>
      <c r="J278" s="54" t="s">
        <v>302</v>
      </c>
      <c r="K278" s="54" t="s">
        <v>14</v>
      </c>
      <c r="L278" s="62" t="s">
        <v>98</v>
      </c>
      <c r="M278" s="59"/>
      <c r="N278" s="63">
        <v>44817</v>
      </c>
      <c r="O278" s="54" t="s">
        <v>27</v>
      </c>
      <c r="P278" s="54" t="s">
        <v>126</v>
      </c>
      <c r="Q278" s="54" t="s">
        <v>2270</v>
      </c>
      <c r="R278" s="54" t="s">
        <v>1</v>
      </c>
      <c r="S278" s="55" t="s">
        <v>1</v>
      </c>
      <c r="T278" s="64"/>
      <c r="V278" s="64"/>
      <c r="W278" s="64"/>
      <c r="X278" s="64"/>
    </row>
    <row r="279" spans="1:24" ht="15" customHeight="1" x14ac:dyDescent="0.25">
      <c r="A279" s="55">
        <v>1568</v>
      </c>
      <c r="B279" s="54" t="s">
        <v>50</v>
      </c>
      <c r="C279" s="55" t="s">
        <v>1107</v>
      </c>
      <c r="D279" s="61">
        <v>70</v>
      </c>
      <c r="E279" s="54" t="s">
        <v>25</v>
      </c>
      <c r="F279" s="54" t="s">
        <v>2</v>
      </c>
      <c r="G279" s="62" t="s">
        <v>122</v>
      </c>
      <c r="H279" s="54" t="s">
        <v>122</v>
      </c>
      <c r="I279" s="54" t="s">
        <v>773</v>
      </c>
      <c r="J279" s="54" t="s">
        <v>302</v>
      </c>
      <c r="K279" s="54" t="s">
        <v>123</v>
      </c>
      <c r="L279" s="62" t="s">
        <v>333</v>
      </c>
      <c r="M279" s="59"/>
      <c r="N279" s="63">
        <v>44821</v>
      </c>
      <c r="O279" s="54" t="s">
        <v>27</v>
      </c>
      <c r="P279" s="54" t="s">
        <v>126</v>
      </c>
      <c r="Q279" s="54" t="s">
        <v>2270</v>
      </c>
      <c r="R279" s="54" t="s">
        <v>1</v>
      </c>
      <c r="S279" s="55" t="s">
        <v>296</v>
      </c>
      <c r="T279" s="64"/>
      <c r="V279" s="64"/>
      <c r="W279" s="64"/>
      <c r="X279" s="64"/>
    </row>
    <row r="280" spans="1:24" ht="15" customHeight="1" x14ac:dyDescent="0.25">
      <c r="A280" s="55">
        <v>1570</v>
      </c>
      <c r="B280" s="55" t="s">
        <v>556</v>
      </c>
      <c r="C280" s="54" t="s">
        <v>557</v>
      </c>
      <c r="D280" s="61">
        <v>74</v>
      </c>
      <c r="E280" s="54" t="s">
        <v>25</v>
      </c>
      <c r="F280" s="54" t="s">
        <v>2</v>
      </c>
      <c r="G280" s="62" t="s">
        <v>1</v>
      </c>
      <c r="H280" s="66" t="s">
        <v>3</v>
      </c>
      <c r="I280" s="66" t="s">
        <v>773</v>
      </c>
      <c r="J280" s="54" t="s">
        <v>302</v>
      </c>
      <c r="K280" s="54" t="s">
        <v>14</v>
      </c>
      <c r="L280" s="62" t="s">
        <v>49</v>
      </c>
      <c r="M280" s="59"/>
      <c r="N280" s="63">
        <v>44821</v>
      </c>
      <c r="O280" s="54" t="s">
        <v>27</v>
      </c>
      <c r="P280" s="54" t="s">
        <v>126</v>
      </c>
      <c r="Q280" s="54" t="s">
        <v>2266</v>
      </c>
      <c r="R280" s="54" t="s">
        <v>1881</v>
      </c>
      <c r="S280" s="55" t="s">
        <v>1</v>
      </c>
      <c r="T280" s="64"/>
      <c r="V280" s="64"/>
      <c r="W280" s="64"/>
      <c r="X280" s="64"/>
    </row>
    <row r="281" spans="1:24" ht="15" customHeight="1" x14ac:dyDescent="0.25">
      <c r="A281" s="55">
        <v>1571</v>
      </c>
      <c r="B281" s="55" t="s">
        <v>520</v>
      </c>
      <c r="C281" s="54" t="s">
        <v>521</v>
      </c>
      <c r="D281" s="61">
        <v>50</v>
      </c>
      <c r="E281" s="54" t="s">
        <v>165</v>
      </c>
      <c r="F281" s="54" t="s">
        <v>15</v>
      </c>
      <c r="G281" s="62" t="s">
        <v>1</v>
      </c>
      <c r="H281" s="66" t="s">
        <v>3</v>
      </c>
      <c r="I281" s="66" t="s">
        <v>773</v>
      </c>
      <c r="J281" s="54" t="s">
        <v>302</v>
      </c>
      <c r="K281" s="54" t="s">
        <v>14</v>
      </c>
      <c r="L281" s="62" t="s">
        <v>93</v>
      </c>
      <c r="M281" s="59"/>
      <c r="N281" s="63">
        <v>44821</v>
      </c>
      <c r="O281" s="54" t="s">
        <v>27</v>
      </c>
      <c r="P281" s="54" t="s">
        <v>126</v>
      </c>
      <c r="Q281" s="54" t="s">
        <v>2270</v>
      </c>
      <c r="R281" s="54" t="s">
        <v>1</v>
      </c>
      <c r="S281" s="55" t="s">
        <v>1</v>
      </c>
      <c r="T281" s="64"/>
      <c r="V281" s="64"/>
      <c r="W281" s="64"/>
      <c r="X281" s="64"/>
    </row>
    <row r="282" spans="1:24" ht="15" customHeight="1" x14ac:dyDescent="0.25">
      <c r="A282" s="55">
        <v>1573</v>
      </c>
      <c r="B282" s="54" t="s">
        <v>360</v>
      </c>
      <c r="C282" s="55" t="s">
        <v>293</v>
      </c>
      <c r="D282" s="61">
        <v>25</v>
      </c>
      <c r="E282" s="54" t="s">
        <v>163</v>
      </c>
      <c r="F282" s="54" t="s">
        <v>2</v>
      </c>
      <c r="G282" s="62" t="s">
        <v>1</v>
      </c>
      <c r="H282" s="54" t="s">
        <v>3</v>
      </c>
      <c r="I282" s="54" t="s">
        <v>28</v>
      </c>
      <c r="J282" s="54" t="s">
        <v>302</v>
      </c>
      <c r="K282" s="54" t="s">
        <v>247</v>
      </c>
      <c r="L282" s="62" t="s">
        <v>1145</v>
      </c>
      <c r="M282" s="59">
        <v>44469</v>
      </c>
      <c r="N282" s="63">
        <v>44822</v>
      </c>
      <c r="O282" s="54" t="s">
        <v>6</v>
      </c>
      <c r="P282" s="54" t="s">
        <v>126</v>
      </c>
      <c r="Q282" s="55" t="s">
        <v>2269</v>
      </c>
      <c r="R282" s="54" t="s">
        <v>228</v>
      </c>
      <c r="S282" s="54" t="s">
        <v>1</v>
      </c>
      <c r="T282" s="64"/>
      <c r="V282" s="64"/>
      <c r="W282" s="64"/>
      <c r="X282" s="64"/>
    </row>
    <row r="283" spans="1:24" ht="15" customHeight="1" x14ac:dyDescent="0.25">
      <c r="A283" s="55">
        <v>1576</v>
      </c>
      <c r="B283" s="55" t="s">
        <v>1071</v>
      </c>
      <c r="C283" s="54" t="s">
        <v>966</v>
      </c>
      <c r="D283" s="61">
        <v>47</v>
      </c>
      <c r="E283" s="54" t="s">
        <v>166</v>
      </c>
      <c r="F283" s="54" t="s">
        <v>2</v>
      </c>
      <c r="G283" s="62" t="s">
        <v>1</v>
      </c>
      <c r="H283" s="66" t="s">
        <v>3</v>
      </c>
      <c r="I283" s="66" t="s">
        <v>773</v>
      </c>
      <c r="J283" s="54" t="s">
        <v>302</v>
      </c>
      <c r="K283" s="54" t="s">
        <v>14</v>
      </c>
      <c r="L283" s="62" t="s">
        <v>74</v>
      </c>
      <c r="M283" s="59"/>
      <c r="N283" s="63">
        <v>44824</v>
      </c>
      <c r="O283" s="54" t="s">
        <v>27</v>
      </c>
      <c r="P283" s="54" t="s">
        <v>126</v>
      </c>
      <c r="Q283" s="54" t="s">
        <v>2268</v>
      </c>
      <c r="R283" s="54" t="s">
        <v>227</v>
      </c>
      <c r="S283" s="55" t="s">
        <v>1</v>
      </c>
      <c r="T283" s="64"/>
      <c r="V283" s="64"/>
      <c r="W283" s="64"/>
      <c r="X283" s="64"/>
    </row>
    <row r="284" spans="1:24" ht="15" customHeight="1" x14ac:dyDescent="0.25">
      <c r="A284" s="55">
        <v>1579</v>
      </c>
      <c r="B284" s="55" t="s">
        <v>528</v>
      </c>
      <c r="C284" s="54" t="s">
        <v>348</v>
      </c>
      <c r="D284" s="61">
        <v>56</v>
      </c>
      <c r="E284" s="54" t="s">
        <v>165</v>
      </c>
      <c r="F284" s="54" t="s">
        <v>2</v>
      </c>
      <c r="G284" s="62" t="s">
        <v>1</v>
      </c>
      <c r="H284" s="66" t="s">
        <v>3</v>
      </c>
      <c r="I284" s="66" t="s">
        <v>773</v>
      </c>
      <c r="J284" s="54" t="s">
        <v>302</v>
      </c>
      <c r="K284" s="54" t="s">
        <v>14</v>
      </c>
      <c r="L284" s="62" t="s">
        <v>67</v>
      </c>
      <c r="M284" s="59"/>
      <c r="N284" s="63">
        <v>44826</v>
      </c>
      <c r="O284" s="54" t="s">
        <v>6</v>
      </c>
      <c r="P284" s="54" t="s">
        <v>126</v>
      </c>
      <c r="Q284" s="54" t="s">
        <v>2270</v>
      </c>
      <c r="R284" s="54" t="s">
        <v>1</v>
      </c>
      <c r="S284" s="55" t="s">
        <v>1</v>
      </c>
      <c r="T284" s="64"/>
      <c r="V284" s="64"/>
      <c r="W284" s="64"/>
      <c r="X284" s="64"/>
    </row>
    <row r="285" spans="1:24" ht="15" customHeight="1" x14ac:dyDescent="0.25">
      <c r="A285" s="55">
        <v>1580</v>
      </c>
      <c r="B285" s="55" t="s">
        <v>869</v>
      </c>
      <c r="C285" s="55" t="s">
        <v>869</v>
      </c>
      <c r="D285" s="61"/>
      <c r="E285" s="55" t="s">
        <v>1</v>
      </c>
      <c r="F285" s="54" t="s">
        <v>2</v>
      </c>
      <c r="G285" s="60" t="s">
        <v>1</v>
      </c>
      <c r="H285" s="55" t="s">
        <v>3</v>
      </c>
      <c r="I285" s="55" t="s">
        <v>34</v>
      </c>
      <c r="J285" s="54" t="s">
        <v>302</v>
      </c>
      <c r="K285" s="54" t="s">
        <v>193</v>
      </c>
      <c r="L285" s="62" t="s">
        <v>792</v>
      </c>
      <c r="M285" s="59"/>
      <c r="N285" s="63">
        <v>44827</v>
      </c>
      <c r="O285" s="55" t="s">
        <v>6</v>
      </c>
      <c r="P285" s="54" t="s">
        <v>126</v>
      </c>
      <c r="Q285" s="54" t="s">
        <v>2266</v>
      </c>
      <c r="R285" s="54" t="s">
        <v>1863</v>
      </c>
      <c r="S285" s="54" t="s">
        <v>1</v>
      </c>
      <c r="T285" s="64"/>
      <c r="V285" s="64"/>
      <c r="W285" s="64"/>
      <c r="X285" s="64"/>
    </row>
    <row r="286" spans="1:24" ht="15" customHeight="1" x14ac:dyDescent="0.25">
      <c r="A286" s="55">
        <v>1581</v>
      </c>
      <c r="B286" s="55" t="s">
        <v>1938</v>
      </c>
      <c r="C286" s="54" t="s">
        <v>1937</v>
      </c>
      <c r="D286" s="61">
        <v>29</v>
      </c>
      <c r="E286" s="54" t="s">
        <v>163</v>
      </c>
      <c r="F286" s="54" t="s">
        <v>2</v>
      </c>
      <c r="G286" s="62" t="s">
        <v>122</v>
      </c>
      <c r="H286" s="54" t="s">
        <v>122</v>
      </c>
      <c r="I286" s="54" t="s">
        <v>105</v>
      </c>
      <c r="J286" s="54" t="s">
        <v>302</v>
      </c>
      <c r="K286" s="54" t="s">
        <v>123</v>
      </c>
      <c r="L286" s="62" t="s">
        <v>175</v>
      </c>
      <c r="M286" s="59"/>
      <c r="N286" s="63">
        <v>44829</v>
      </c>
      <c r="O286" s="54" t="s">
        <v>27</v>
      </c>
      <c r="P286" s="54" t="s">
        <v>741</v>
      </c>
      <c r="Q286" s="54" t="s">
        <v>269</v>
      </c>
      <c r="R286" s="54" t="s">
        <v>1</v>
      </c>
      <c r="S286" s="55" t="s">
        <v>296</v>
      </c>
      <c r="T286" s="64"/>
      <c r="V286" s="64"/>
      <c r="W286" s="64"/>
      <c r="X286" s="64"/>
    </row>
    <row r="287" spans="1:24" ht="15" customHeight="1" x14ac:dyDescent="0.25">
      <c r="A287" s="55">
        <v>1582</v>
      </c>
      <c r="B287" s="54" t="s">
        <v>1105</v>
      </c>
      <c r="C287" s="55" t="s">
        <v>1106</v>
      </c>
      <c r="D287" s="61">
        <v>48</v>
      </c>
      <c r="E287" s="54" t="s">
        <v>166</v>
      </c>
      <c r="F287" s="54" t="s">
        <v>2</v>
      </c>
      <c r="G287" s="62" t="s">
        <v>122</v>
      </c>
      <c r="H287" s="54" t="s">
        <v>122</v>
      </c>
      <c r="I287" s="54" t="s">
        <v>773</v>
      </c>
      <c r="J287" s="54" t="s">
        <v>302</v>
      </c>
      <c r="K287" s="54" t="s">
        <v>123</v>
      </c>
      <c r="L287" s="62" t="s">
        <v>127</v>
      </c>
      <c r="M287" s="59"/>
      <c r="N287" s="63">
        <v>44829</v>
      </c>
      <c r="O287" s="54" t="s">
        <v>27</v>
      </c>
      <c r="P287" s="54" t="s">
        <v>126</v>
      </c>
      <c r="Q287" s="54" t="s">
        <v>2270</v>
      </c>
      <c r="R287" s="54" t="s">
        <v>1</v>
      </c>
      <c r="S287" s="55" t="s">
        <v>296</v>
      </c>
      <c r="T287" s="64"/>
      <c r="V287" s="64"/>
      <c r="W287" s="64"/>
      <c r="X287" s="64"/>
    </row>
    <row r="288" spans="1:24" ht="15" customHeight="1" x14ac:dyDescent="0.25">
      <c r="A288" s="55">
        <v>1585</v>
      </c>
      <c r="B288" s="55" t="s">
        <v>474</v>
      </c>
      <c r="C288" s="54" t="s">
        <v>475</v>
      </c>
      <c r="D288" s="61">
        <v>57</v>
      </c>
      <c r="E288" s="54" t="s">
        <v>165</v>
      </c>
      <c r="F288" s="54" t="s">
        <v>2</v>
      </c>
      <c r="G288" s="62" t="s">
        <v>1</v>
      </c>
      <c r="H288" s="66" t="s">
        <v>3</v>
      </c>
      <c r="I288" s="66" t="s">
        <v>773</v>
      </c>
      <c r="J288" s="54" t="s">
        <v>302</v>
      </c>
      <c r="K288" s="54" t="s">
        <v>14</v>
      </c>
      <c r="L288" s="62" t="s">
        <v>42</v>
      </c>
      <c r="M288" s="59"/>
      <c r="N288" s="63">
        <v>44834</v>
      </c>
      <c r="O288" s="54" t="s">
        <v>6</v>
      </c>
      <c r="P288" s="54" t="s">
        <v>126</v>
      </c>
      <c r="Q288" s="1" t="s">
        <v>136</v>
      </c>
      <c r="R288" s="54" t="s">
        <v>1891</v>
      </c>
      <c r="S288" s="55" t="s">
        <v>1</v>
      </c>
      <c r="T288" s="64"/>
      <c r="V288" s="64"/>
      <c r="W288" s="64"/>
      <c r="X288" s="64"/>
    </row>
    <row r="289" spans="1:24" ht="15" customHeight="1" x14ac:dyDescent="0.25">
      <c r="A289" s="55">
        <v>1587</v>
      </c>
      <c r="B289" s="55" t="s">
        <v>463</v>
      </c>
      <c r="C289" s="54" t="s">
        <v>464</v>
      </c>
      <c r="D289" s="61">
        <v>31</v>
      </c>
      <c r="E289" s="54" t="s">
        <v>164</v>
      </c>
      <c r="F289" s="54" t="s">
        <v>2</v>
      </c>
      <c r="G289" s="62" t="s">
        <v>1</v>
      </c>
      <c r="H289" s="66" t="s">
        <v>3</v>
      </c>
      <c r="I289" s="66" t="s">
        <v>773</v>
      </c>
      <c r="J289" s="54" t="s">
        <v>302</v>
      </c>
      <c r="K289" s="54" t="s">
        <v>14</v>
      </c>
      <c r="L289" s="62" t="s">
        <v>80</v>
      </c>
      <c r="M289" s="59"/>
      <c r="N289" s="63">
        <v>44838</v>
      </c>
      <c r="O289" s="54" t="s">
        <v>27</v>
      </c>
      <c r="P289" s="54" t="s">
        <v>126</v>
      </c>
      <c r="Q289" s="54" t="s">
        <v>2270</v>
      </c>
      <c r="R289" s="54" t="s">
        <v>1</v>
      </c>
      <c r="S289" s="55" t="s">
        <v>1</v>
      </c>
      <c r="T289" s="64"/>
      <c r="V289" s="64"/>
      <c r="W289" s="64"/>
      <c r="X289" s="64"/>
    </row>
    <row r="290" spans="1:24" ht="15" customHeight="1" x14ac:dyDescent="0.25">
      <c r="A290" s="55">
        <v>1588</v>
      </c>
      <c r="B290" s="55" t="s">
        <v>614</v>
      </c>
      <c r="C290" s="54" t="s">
        <v>615</v>
      </c>
      <c r="D290" s="61">
        <v>29</v>
      </c>
      <c r="E290" s="54" t="s">
        <v>163</v>
      </c>
      <c r="F290" s="54" t="s">
        <v>2</v>
      </c>
      <c r="G290" s="62" t="s">
        <v>1</v>
      </c>
      <c r="H290" s="66" t="s">
        <v>3</v>
      </c>
      <c r="I290" s="66" t="s">
        <v>773</v>
      </c>
      <c r="J290" s="54" t="s">
        <v>302</v>
      </c>
      <c r="K290" s="54" t="s">
        <v>14</v>
      </c>
      <c r="L290" s="62" t="s">
        <v>42</v>
      </c>
      <c r="M290" s="59"/>
      <c r="N290" s="63">
        <v>44838</v>
      </c>
      <c r="O290" s="54" t="s">
        <v>6</v>
      </c>
      <c r="P290" s="54" t="s">
        <v>741</v>
      </c>
      <c r="Q290" s="54" t="s">
        <v>158</v>
      </c>
      <c r="R290" s="54" t="s">
        <v>1884</v>
      </c>
      <c r="S290" s="55" t="s">
        <v>1</v>
      </c>
      <c r="T290" s="64"/>
      <c r="V290" s="64"/>
      <c r="W290" s="64"/>
      <c r="X290" s="64"/>
    </row>
    <row r="291" spans="1:24" ht="15" customHeight="1" x14ac:dyDescent="0.25">
      <c r="A291" s="55">
        <v>1589</v>
      </c>
      <c r="B291" s="55" t="s">
        <v>672</v>
      </c>
      <c r="C291" s="54" t="s">
        <v>673</v>
      </c>
      <c r="D291" s="61">
        <v>50</v>
      </c>
      <c r="E291" s="54" t="s">
        <v>165</v>
      </c>
      <c r="F291" s="54" t="s">
        <v>2</v>
      </c>
      <c r="G291" s="62" t="s">
        <v>1</v>
      </c>
      <c r="H291" s="66" t="s">
        <v>3</v>
      </c>
      <c r="I291" s="66" t="s">
        <v>773</v>
      </c>
      <c r="J291" s="54" t="s">
        <v>302</v>
      </c>
      <c r="K291" s="54" t="s">
        <v>14</v>
      </c>
      <c r="L291" s="62" t="s">
        <v>51</v>
      </c>
      <c r="M291" s="59"/>
      <c r="N291" s="63">
        <v>44839</v>
      </c>
      <c r="O291" s="54" t="s">
        <v>27</v>
      </c>
      <c r="P291" s="54" t="s">
        <v>126</v>
      </c>
      <c r="Q291" s="54" t="s">
        <v>2266</v>
      </c>
      <c r="R291" s="54" t="s">
        <v>1881</v>
      </c>
      <c r="S291" s="55" t="s">
        <v>1</v>
      </c>
      <c r="T291" s="64"/>
      <c r="V291" s="64"/>
      <c r="W291" s="64"/>
      <c r="X291" s="64"/>
    </row>
    <row r="292" spans="1:24" ht="15" customHeight="1" x14ac:dyDescent="0.25">
      <c r="A292" s="55">
        <v>1590</v>
      </c>
      <c r="B292" s="55" t="s">
        <v>572</v>
      </c>
      <c r="C292" s="54" t="s">
        <v>573</v>
      </c>
      <c r="D292" s="61">
        <v>64</v>
      </c>
      <c r="E292" s="54" t="s">
        <v>25</v>
      </c>
      <c r="F292" s="54" t="s">
        <v>2</v>
      </c>
      <c r="G292" s="62" t="s">
        <v>1</v>
      </c>
      <c r="H292" s="66" t="s">
        <v>3</v>
      </c>
      <c r="I292" s="66" t="s">
        <v>773</v>
      </c>
      <c r="J292" s="54" t="s">
        <v>302</v>
      </c>
      <c r="K292" s="54" t="s">
        <v>14</v>
      </c>
      <c r="L292" s="62" t="s">
        <v>49</v>
      </c>
      <c r="M292" s="59"/>
      <c r="N292" s="63">
        <v>44839</v>
      </c>
      <c r="O292" s="54" t="s">
        <v>27</v>
      </c>
      <c r="P292" s="54" t="s">
        <v>126</v>
      </c>
      <c r="Q292" s="54" t="s">
        <v>2270</v>
      </c>
      <c r="R292" s="54" t="s">
        <v>1</v>
      </c>
      <c r="S292" s="55" t="s">
        <v>1</v>
      </c>
      <c r="T292" s="64"/>
      <c r="V292" s="64"/>
      <c r="W292" s="64"/>
      <c r="X292" s="64"/>
    </row>
    <row r="293" spans="1:24" ht="15" customHeight="1" x14ac:dyDescent="0.25">
      <c r="A293" s="55">
        <v>1591</v>
      </c>
      <c r="B293" s="55" t="s">
        <v>407</v>
      </c>
      <c r="C293" s="54" t="s">
        <v>408</v>
      </c>
      <c r="D293" s="61">
        <v>26</v>
      </c>
      <c r="E293" s="54" t="s">
        <v>163</v>
      </c>
      <c r="F293" s="54" t="s">
        <v>2</v>
      </c>
      <c r="G293" s="62" t="s">
        <v>1</v>
      </c>
      <c r="H293" s="66" t="s">
        <v>3</v>
      </c>
      <c r="I293" s="66" t="s">
        <v>773</v>
      </c>
      <c r="J293" s="54" t="s">
        <v>302</v>
      </c>
      <c r="K293" s="54" t="s">
        <v>14</v>
      </c>
      <c r="L293" s="62" t="s">
        <v>94</v>
      </c>
      <c r="M293" s="59"/>
      <c r="N293" s="63">
        <v>44839</v>
      </c>
      <c r="O293" s="54" t="s">
        <v>27</v>
      </c>
      <c r="P293" s="54" t="s">
        <v>741</v>
      </c>
      <c r="Q293" s="54" t="s">
        <v>40</v>
      </c>
      <c r="R293" s="54" t="s">
        <v>742</v>
      </c>
      <c r="S293" s="55" t="s">
        <v>1</v>
      </c>
      <c r="T293" s="64"/>
      <c r="V293" s="64"/>
      <c r="W293" s="64"/>
      <c r="X293" s="64"/>
    </row>
    <row r="294" spans="1:24" ht="15" customHeight="1" x14ac:dyDescent="0.25">
      <c r="A294" s="55">
        <v>1593</v>
      </c>
      <c r="B294" s="54" t="s">
        <v>976</v>
      </c>
      <c r="C294" s="55" t="s">
        <v>1081</v>
      </c>
      <c r="D294" s="61">
        <v>45</v>
      </c>
      <c r="E294" s="54" t="s">
        <v>166</v>
      </c>
      <c r="F294" s="54" t="s">
        <v>2</v>
      </c>
      <c r="G294" s="62" t="s">
        <v>1</v>
      </c>
      <c r="H294" s="54" t="s">
        <v>3</v>
      </c>
      <c r="I294" s="54" t="s">
        <v>268</v>
      </c>
      <c r="J294" s="54" t="s">
        <v>302</v>
      </c>
      <c r="K294" s="54" t="s">
        <v>246</v>
      </c>
      <c r="L294" s="62" t="s">
        <v>1781</v>
      </c>
      <c r="M294" s="59"/>
      <c r="N294" s="63">
        <v>44842</v>
      </c>
      <c r="O294" s="54" t="s">
        <v>27</v>
      </c>
      <c r="P294" s="54" t="s">
        <v>865</v>
      </c>
      <c r="Q294" s="54" t="s">
        <v>865</v>
      </c>
      <c r="R294" s="54" t="s">
        <v>1</v>
      </c>
      <c r="S294" s="54" t="s">
        <v>1</v>
      </c>
      <c r="T294" s="64"/>
      <c r="V294" s="64"/>
      <c r="W294" s="64"/>
      <c r="X294" s="64"/>
    </row>
    <row r="295" spans="1:24" ht="15" customHeight="1" x14ac:dyDescent="0.25">
      <c r="A295" s="55">
        <v>1594</v>
      </c>
      <c r="B295" s="55" t="s">
        <v>522</v>
      </c>
      <c r="C295" s="54" t="s">
        <v>523</v>
      </c>
      <c r="D295" s="61">
        <v>48</v>
      </c>
      <c r="E295" s="54" t="s">
        <v>166</v>
      </c>
      <c r="F295" s="54" t="s">
        <v>2</v>
      </c>
      <c r="G295" s="62" t="s">
        <v>1</v>
      </c>
      <c r="H295" s="66" t="s">
        <v>3</v>
      </c>
      <c r="I295" s="66" t="s">
        <v>773</v>
      </c>
      <c r="J295" s="54" t="s">
        <v>302</v>
      </c>
      <c r="K295" s="54" t="s">
        <v>14</v>
      </c>
      <c r="L295" s="62" t="s">
        <v>43</v>
      </c>
      <c r="M295" s="59"/>
      <c r="N295" s="63">
        <v>44842</v>
      </c>
      <c r="O295" s="54" t="s">
        <v>6</v>
      </c>
      <c r="P295" s="54" t="s">
        <v>741</v>
      </c>
      <c r="Q295" s="54" t="s">
        <v>40</v>
      </c>
      <c r="R295" s="54" t="s">
        <v>742</v>
      </c>
      <c r="S295" s="55" t="s">
        <v>1</v>
      </c>
      <c r="T295" s="64"/>
      <c r="V295" s="64"/>
      <c r="W295" s="64"/>
      <c r="X295" s="64"/>
    </row>
    <row r="296" spans="1:24" ht="15" customHeight="1" x14ac:dyDescent="0.25">
      <c r="A296" s="55">
        <v>1596</v>
      </c>
      <c r="B296" s="55" t="s">
        <v>1915</v>
      </c>
      <c r="C296" s="54" t="s">
        <v>1914</v>
      </c>
      <c r="D296" s="61">
        <v>34</v>
      </c>
      <c r="E296" s="54" t="s">
        <v>164</v>
      </c>
      <c r="F296" s="54" t="s">
        <v>2</v>
      </c>
      <c r="G296" s="62" t="s">
        <v>122</v>
      </c>
      <c r="H296" s="54" t="s">
        <v>122</v>
      </c>
      <c r="I296" s="54" t="s">
        <v>147</v>
      </c>
      <c r="J296" s="54" t="s">
        <v>302</v>
      </c>
      <c r="K296" s="54" t="s">
        <v>123</v>
      </c>
      <c r="L296" s="62" t="s">
        <v>125</v>
      </c>
      <c r="M296" s="59"/>
      <c r="N296" s="63">
        <v>44846</v>
      </c>
      <c r="O296" s="54" t="s">
        <v>6</v>
      </c>
      <c r="P296" s="54" t="s">
        <v>741</v>
      </c>
      <c r="Q296" s="54" t="s">
        <v>1895</v>
      </c>
      <c r="R296" s="54" t="s">
        <v>1</v>
      </c>
      <c r="S296" s="55" t="s">
        <v>296</v>
      </c>
      <c r="T296" s="64"/>
      <c r="V296" s="64"/>
      <c r="W296" s="64"/>
      <c r="X296" s="64"/>
    </row>
    <row r="297" spans="1:24" ht="15" customHeight="1" x14ac:dyDescent="0.25">
      <c r="A297" s="55">
        <v>1598</v>
      </c>
      <c r="B297" s="55" t="s">
        <v>801</v>
      </c>
      <c r="C297" s="55" t="s">
        <v>326</v>
      </c>
      <c r="D297" s="61">
        <v>32</v>
      </c>
      <c r="E297" s="55" t="s">
        <v>164</v>
      </c>
      <c r="F297" s="54" t="s">
        <v>2</v>
      </c>
      <c r="G297" s="60" t="s">
        <v>1</v>
      </c>
      <c r="H297" s="55" t="s">
        <v>3</v>
      </c>
      <c r="I297" s="55" t="s">
        <v>34</v>
      </c>
      <c r="J297" s="54" t="s">
        <v>302</v>
      </c>
      <c r="K297" s="54" t="s">
        <v>193</v>
      </c>
      <c r="L297" s="60" t="s">
        <v>318</v>
      </c>
      <c r="M297" s="59"/>
      <c r="N297" s="63">
        <v>44846</v>
      </c>
      <c r="O297" s="54" t="s">
        <v>27</v>
      </c>
      <c r="P297" s="54" t="s">
        <v>741</v>
      </c>
      <c r="Q297" s="54" t="s">
        <v>1895</v>
      </c>
      <c r="R297" s="54" t="s">
        <v>750</v>
      </c>
      <c r="S297" s="54" t="s">
        <v>296</v>
      </c>
      <c r="T297" s="64"/>
      <c r="V297" s="64"/>
      <c r="W297" s="64"/>
      <c r="X297" s="64"/>
    </row>
    <row r="298" spans="1:24" ht="15" customHeight="1" x14ac:dyDescent="0.25">
      <c r="A298" s="55">
        <v>1600</v>
      </c>
      <c r="B298" s="55" t="s">
        <v>725</v>
      </c>
      <c r="C298" s="55" t="s">
        <v>747</v>
      </c>
      <c r="D298" s="61">
        <v>31</v>
      </c>
      <c r="E298" s="55" t="s">
        <v>164</v>
      </c>
      <c r="F298" s="55" t="s">
        <v>2</v>
      </c>
      <c r="G298" s="60" t="s">
        <v>1</v>
      </c>
      <c r="H298" s="55" t="s">
        <v>3</v>
      </c>
      <c r="I298" s="55" t="s">
        <v>238</v>
      </c>
      <c r="J298" s="55" t="s">
        <v>302</v>
      </c>
      <c r="K298" s="55" t="s">
        <v>239</v>
      </c>
      <c r="L298" s="60" t="s">
        <v>1766</v>
      </c>
      <c r="M298" s="59">
        <v>44847</v>
      </c>
      <c r="N298" s="59">
        <v>44927</v>
      </c>
      <c r="O298" s="55" t="s">
        <v>6</v>
      </c>
      <c r="P298" s="54" t="s">
        <v>741</v>
      </c>
      <c r="Q298" s="55" t="s">
        <v>40</v>
      </c>
      <c r="R298" s="55" t="s">
        <v>1</v>
      </c>
      <c r="S298" s="55" t="s">
        <v>1</v>
      </c>
      <c r="T298" s="64"/>
      <c r="V298" s="64"/>
      <c r="W298" s="64"/>
      <c r="X298" s="64"/>
    </row>
    <row r="299" spans="1:24" ht="15" customHeight="1" x14ac:dyDescent="0.25">
      <c r="A299" s="55">
        <v>1601</v>
      </c>
      <c r="B299" s="54" t="s">
        <v>951</v>
      </c>
      <c r="C299" s="55" t="s">
        <v>192</v>
      </c>
      <c r="D299" s="61">
        <v>43</v>
      </c>
      <c r="E299" s="54" t="s">
        <v>166</v>
      </c>
      <c r="F299" s="54" t="s">
        <v>2</v>
      </c>
      <c r="G299" s="62" t="s">
        <v>1</v>
      </c>
      <c r="H299" s="55" t="s">
        <v>3</v>
      </c>
      <c r="I299" s="54" t="s">
        <v>238</v>
      </c>
      <c r="J299" s="54" t="s">
        <v>302</v>
      </c>
      <c r="K299" s="54" t="s">
        <v>239</v>
      </c>
      <c r="L299" s="62" t="s">
        <v>1770</v>
      </c>
      <c r="M299" s="59">
        <v>44671</v>
      </c>
      <c r="N299" s="63">
        <v>44847</v>
      </c>
      <c r="O299" s="55" t="s">
        <v>6</v>
      </c>
      <c r="P299" s="54" t="s">
        <v>741</v>
      </c>
      <c r="Q299" s="54" t="s">
        <v>40</v>
      </c>
      <c r="R299" s="54" t="s">
        <v>742</v>
      </c>
      <c r="S299" s="54" t="s">
        <v>1</v>
      </c>
      <c r="T299" s="64"/>
      <c r="V299" s="64"/>
      <c r="W299" s="64"/>
      <c r="X299" s="64"/>
    </row>
    <row r="300" spans="1:24" ht="15" customHeight="1" x14ac:dyDescent="0.25">
      <c r="A300" s="55">
        <v>1603</v>
      </c>
      <c r="B300" s="54" t="s">
        <v>730</v>
      </c>
      <c r="C300" s="55" t="s">
        <v>731</v>
      </c>
      <c r="D300" s="61">
        <v>62</v>
      </c>
      <c r="E300" s="54" t="s">
        <v>25</v>
      </c>
      <c r="F300" s="54" t="s">
        <v>2</v>
      </c>
      <c r="G300" s="62" t="s">
        <v>122</v>
      </c>
      <c r="H300" s="54" t="s">
        <v>3</v>
      </c>
      <c r="I300" s="54" t="s">
        <v>29</v>
      </c>
      <c r="J300" s="54" t="s">
        <v>302</v>
      </c>
      <c r="K300" s="54" t="s">
        <v>37</v>
      </c>
      <c r="L300" s="62" t="s">
        <v>1668</v>
      </c>
      <c r="M300" s="59"/>
      <c r="N300" s="63">
        <v>44849</v>
      </c>
      <c r="O300" s="54" t="s">
        <v>27</v>
      </c>
      <c r="P300" s="54" t="s">
        <v>865</v>
      </c>
      <c r="Q300" s="54" t="s">
        <v>865</v>
      </c>
      <c r="R300" s="54" t="s">
        <v>1</v>
      </c>
      <c r="S300" s="54" t="s">
        <v>1</v>
      </c>
      <c r="T300" s="64"/>
      <c r="V300" s="64"/>
      <c r="W300" s="64"/>
      <c r="X300" s="64"/>
    </row>
    <row r="301" spans="1:24" ht="15" customHeight="1" x14ac:dyDescent="0.25">
      <c r="A301" s="55">
        <v>1604</v>
      </c>
      <c r="B301" s="55" t="s">
        <v>1043</v>
      </c>
      <c r="C301" s="54" t="s">
        <v>931</v>
      </c>
      <c r="D301" s="61">
        <v>27</v>
      </c>
      <c r="E301" s="54" t="s">
        <v>163</v>
      </c>
      <c r="F301" s="54" t="s">
        <v>2</v>
      </c>
      <c r="G301" s="62" t="s">
        <v>1</v>
      </c>
      <c r="H301" s="54" t="s">
        <v>3</v>
      </c>
      <c r="I301" s="54" t="s">
        <v>38</v>
      </c>
      <c r="J301" s="54" t="s">
        <v>302</v>
      </c>
      <c r="K301" s="54" t="s">
        <v>39</v>
      </c>
      <c r="L301" s="62" t="s">
        <v>1786</v>
      </c>
      <c r="M301" s="59">
        <v>43293</v>
      </c>
      <c r="N301" s="63">
        <v>44850</v>
      </c>
      <c r="O301" s="54" t="s">
        <v>27</v>
      </c>
      <c r="P301" s="54" t="s">
        <v>865</v>
      </c>
      <c r="Q301" s="54" t="s">
        <v>865</v>
      </c>
      <c r="R301" s="54" t="s">
        <v>1</v>
      </c>
      <c r="S301" s="54" t="s">
        <v>1</v>
      </c>
      <c r="T301" s="64"/>
      <c r="V301" s="64"/>
      <c r="W301" s="64"/>
      <c r="X301" s="64"/>
    </row>
    <row r="302" spans="1:24" ht="15" customHeight="1" x14ac:dyDescent="0.25">
      <c r="A302" s="55">
        <v>1607</v>
      </c>
      <c r="B302" s="55" t="s">
        <v>663</v>
      </c>
      <c r="C302" s="54" t="s">
        <v>664</v>
      </c>
      <c r="D302" s="61">
        <v>80</v>
      </c>
      <c r="E302" s="54" t="s">
        <v>25</v>
      </c>
      <c r="F302" s="54" t="s">
        <v>2</v>
      </c>
      <c r="G302" s="62" t="s">
        <v>1</v>
      </c>
      <c r="H302" s="66" t="s">
        <v>3</v>
      </c>
      <c r="I302" s="66" t="s">
        <v>773</v>
      </c>
      <c r="J302" s="54" t="s">
        <v>302</v>
      </c>
      <c r="K302" s="54" t="s">
        <v>14</v>
      </c>
      <c r="L302" s="62" t="s">
        <v>49</v>
      </c>
      <c r="M302" s="59"/>
      <c r="N302" s="63">
        <v>44852</v>
      </c>
      <c r="O302" s="54" t="s">
        <v>27</v>
      </c>
      <c r="P302" s="54" t="s">
        <v>126</v>
      </c>
      <c r="Q302" s="54" t="s">
        <v>2266</v>
      </c>
      <c r="R302" s="54" t="s">
        <v>1860</v>
      </c>
      <c r="S302" s="55" t="s">
        <v>1</v>
      </c>
      <c r="T302" s="64"/>
      <c r="V302" s="64"/>
      <c r="W302" s="64"/>
      <c r="X302" s="64"/>
    </row>
    <row r="303" spans="1:24" ht="15" customHeight="1" x14ac:dyDescent="0.25">
      <c r="A303" s="55">
        <v>1608</v>
      </c>
      <c r="B303" s="54" t="s">
        <v>383</v>
      </c>
      <c r="C303" s="55" t="s">
        <v>384</v>
      </c>
      <c r="D303" s="61">
        <v>25</v>
      </c>
      <c r="E303" s="54" t="s">
        <v>163</v>
      </c>
      <c r="F303" s="54" t="s">
        <v>2</v>
      </c>
      <c r="G303" s="62" t="s">
        <v>1</v>
      </c>
      <c r="H303" s="66" t="s">
        <v>3</v>
      </c>
      <c r="I303" s="54" t="s">
        <v>4</v>
      </c>
      <c r="J303" s="54" t="s">
        <v>302</v>
      </c>
      <c r="K303" s="54" t="s">
        <v>5</v>
      </c>
      <c r="L303" s="62" t="s">
        <v>1134</v>
      </c>
      <c r="M303" s="59">
        <v>42607</v>
      </c>
      <c r="N303" s="63">
        <v>44852</v>
      </c>
      <c r="O303" s="54" t="s">
        <v>27</v>
      </c>
      <c r="P303" s="54" t="s">
        <v>126</v>
      </c>
      <c r="Q303" s="54" t="s">
        <v>2270</v>
      </c>
      <c r="R303" s="54" t="s">
        <v>1</v>
      </c>
      <c r="S303" s="54" t="s">
        <v>1</v>
      </c>
      <c r="T303" s="64"/>
      <c r="V303" s="64"/>
      <c r="W303" s="64"/>
      <c r="X303" s="64"/>
    </row>
    <row r="304" spans="1:24" ht="15" customHeight="1" x14ac:dyDescent="0.25">
      <c r="A304" s="55">
        <v>1609</v>
      </c>
      <c r="B304" s="54" t="s">
        <v>201</v>
      </c>
      <c r="C304" s="55" t="s">
        <v>149</v>
      </c>
      <c r="D304" s="61">
        <v>38</v>
      </c>
      <c r="E304" s="54" t="s">
        <v>164</v>
      </c>
      <c r="F304" s="54" t="s">
        <v>2</v>
      </c>
      <c r="G304" s="62" t="s">
        <v>1</v>
      </c>
      <c r="H304" s="54" t="s">
        <v>3</v>
      </c>
      <c r="I304" s="54" t="s">
        <v>116</v>
      </c>
      <c r="J304" s="54" t="s">
        <v>302</v>
      </c>
      <c r="K304" s="54" t="s">
        <v>117</v>
      </c>
      <c r="L304" s="62" t="s">
        <v>1</v>
      </c>
      <c r="M304" s="59"/>
      <c r="N304" s="63">
        <v>44853</v>
      </c>
      <c r="O304" s="54" t="s">
        <v>27</v>
      </c>
      <c r="P304" s="54" t="s">
        <v>126</v>
      </c>
      <c r="Q304" s="54" t="s">
        <v>190</v>
      </c>
      <c r="R304" s="54" t="s">
        <v>1874</v>
      </c>
      <c r="S304" s="54" t="s">
        <v>1</v>
      </c>
      <c r="T304" s="64"/>
      <c r="V304" s="64"/>
      <c r="W304" s="64"/>
      <c r="X304" s="64"/>
    </row>
    <row r="305" spans="1:24" ht="15" customHeight="1" x14ac:dyDescent="0.25">
      <c r="A305" s="55">
        <v>1610</v>
      </c>
      <c r="B305" s="55" t="s">
        <v>647</v>
      </c>
      <c r="C305" s="54" t="s">
        <v>648</v>
      </c>
      <c r="D305" s="61">
        <v>21</v>
      </c>
      <c r="E305" s="54" t="s">
        <v>163</v>
      </c>
      <c r="F305" s="54" t="s">
        <v>2</v>
      </c>
      <c r="G305" s="62" t="s">
        <v>1</v>
      </c>
      <c r="H305" s="66" t="s">
        <v>3</v>
      </c>
      <c r="I305" s="66" t="s">
        <v>773</v>
      </c>
      <c r="J305" s="54" t="s">
        <v>302</v>
      </c>
      <c r="K305" s="54" t="s">
        <v>14</v>
      </c>
      <c r="L305" s="62" t="s">
        <v>54</v>
      </c>
      <c r="M305" s="59"/>
      <c r="N305" s="63">
        <v>44853</v>
      </c>
      <c r="O305" s="54" t="s">
        <v>6</v>
      </c>
      <c r="P305" s="54" t="s">
        <v>741</v>
      </c>
      <c r="Q305" s="54" t="s">
        <v>40</v>
      </c>
      <c r="R305" s="54" t="s">
        <v>742</v>
      </c>
      <c r="S305" s="55" t="s">
        <v>1</v>
      </c>
      <c r="T305" s="64"/>
      <c r="V305" s="64"/>
      <c r="W305" s="64"/>
      <c r="X305" s="64"/>
    </row>
    <row r="306" spans="1:24" ht="15" customHeight="1" x14ac:dyDescent="0.25">
      <c r="A306" s="55">
        <v>1611</v>
      </c>
      <c r="B306" s="55" t="s">
        <v>327</v>
      </c>
      <c r="C306" s="55" t="s">
        <v>328</v>
      </c>
      <c r="D306" s="61">
        <v>44</v>
      </c>
      <c r="E306" s="55" t="s">
        <v>166</v>
      </c>
      <c r="F306" s="54" t="s">
        <v>2</v>
      </c>
      <c r="G306" s="60" t="s">
        <v>1</v>
      </c>
      <c r="H306" s="55" t="s">
        <v>3</v>
      </c>
      <c r="I306" s="55" t="s">
        <v>34</v>
      </c>
      <c r="J306" s="54" t="s">
        <v>302</v>
      </c>
      <c r="K306" s="54" t="s">
        <v>193</v>
      </c>
      <c r="L306" s="60" t="s">
        <v>320</v>
      </c>
      <c r="M306" s="59"/>
      <c r="N306" s="63">
        <v>44854</v>
      </c>
      <c r="O306" s="55" t="s">
        <v>6</v>
      </c>
      <c r="P306" s="54" t="s">
        <v>741</v>
      </c>
      <c r="Q306" s="55" t="s">
        <v>40</v>
      </c>
      <c r="R306" s="54" t="s">
        <v>742</v>
      </c>
      <c r="S306" s="55" t="s">
        <v>296</v>
      </c>
      <c r="T306" s="64"/>
      <c r="V306" s="64"/>
      <c r="W306" s="64"/>
      <c r="X306" s="64"/>
    </row>
    <row r="307" spans="1:24" ht="15" customHeight="1" x14ac:dyDescent="0.25">
      <c r="A307" s="55">
        <v>1612</v>
      </c>
      <c r="B307" s="55" t="s">
        <v>439</v>
      </c>
      <c r="C307" s="54" t="s">
        <v>440</v>
      </c>
      <c r="D307" s="61">
        <v>57</v>
      </c>
      <c r="E307" s="54" t="s">
        <v>165</v>
      </c>
      <c r="F307" s="54" t="s">
        <v>2</v>
      </c>
      <c r="G307" s="62" t="s">
        <v>1</v>
      </c>
      <c r="H307" s="66" t="s">
        <v>3</v>
      </c>
      <c r="I307" s="66" t="s">
        <v>773</v>
      </c>
      <c r="J307" s="54" t="s">
        <v>302</v>
      </c>
      <c r="K307" s="54" t="s">
        <v>14</v>
      </c>
      <c r="L307" s="62" t="s">
        <v>74</v>
      </c>
      <c r="M307" s="59"/>
      <c r="N307" s="63">
        <v>44854</v>
      </c>
      <c r="O307" s="54" t="s">
        <v>6</v>
      </c>
      <c r="P307" s="54" t="s">
        <v>126</v>
      </c>
      <c r="Q307" s="54" t="s">
        <v>2270</v>
      </c>
      <c r="R307" s="54" t="s">
        <v>1</v>
      </c>
      <c r="S307" s="55" t="s">
        <v>1</v>
      </c>
      <c r="T307" s="64"/>
      <c r="V307" s="64"/>
      <c r="W307" s="64"/>
      <c r="X307" s="64"/>
    </row>
    <row r="308" spans="1:24" ht="15" customHeight="1" x14ac:dyDescent="0.25">
      <c r="A308" s="55">
        <v>1613</v>
      </c>
      <c r="B308" s="54" t="s">
        <v>385</v>
      </c>
      <c r="C308" s="55" t="s">
        <v>386</v>
      </c>
      <c r="D308" s="61">
        <v>29</v>
      </c>
      <c r="E308" s="54" t="s">
        <v>163</v>
      </c>
      <c r="F308" s="54" t="s">
        <v>2</v>
      </c>
      <c r="G308" s="62" t="s">
        <v>1</v>
      </c>
      <c r="H308" s="66" t="s">
        <v>3</v>
      </c>
      <c r="I308" s="54" t="s">
        <v>4</v>
      </c>
      <c r="J308" s="54" t="s">
        <v>302</v>
      </c>
      <c r="K308" s="54" t="s">
        <v>5</v>
      </c>
      <c r="L308" s="62" t="s">
        <v>1174</v>
      </c>
      <c r="M308" s="59">
        <v>42474</v>
      </c>
      <c r="N308" s="63">
        <v>44855</v>
      </c>
      <c r="O308" s="54" t="s">
        <v>27</v>
      </c>
      <c r="P308" s="54" t="s">
        <v>741</v>
      </c>
      <c r="Q308" s="54" t="s">
        <v>1895</v>
      </c>
      <c r="R308" s="54" t="s">
        <v>1</v>
      </c>
      <c r="S308" s="54" t="s">
        <v>1</v>
      </c>
      <c r="T308" s="64"/>
      <c r="V308" s="64"/>
      <c r="W308" s="64"/>
      <c r="X308" s="64"/>
    </row>
    <row r="309" spans="1:24" ht="15" customHeight="1" x14ac:dyDescent="0.25">
      <c r="A309" s="55">
        <v>1614</v>
      </c>
      <c r="B309" s="55" t="s">
        <v>1586</v>
      </c>
      <c r="C309" s="55" t="s">
        <v>1587</v>
      </c>
      <c r="D309" s="61">
        <v>53</v>
      </c>
      <c r="E309" s="55" t="s">
        <v>165</v>
      </c>
      <c r="F309" s="55" t="s">
        <v>2</v>
      </c>
      <c r="G309" s="60" t="s">
        <v>1</v>
      </c>
      <c r="H309" s="63" t="s">
        <v>3</v>
      </c>
      <c r="I309" s="55" t="s">
        <v>120</v>
      </c>
      <c r="J309" s="55" t="s">
        <v>302</v>
      </c>
      <c r="K309" s="55" t="s">
        <v>121</v>
      </c>
      <c r="L309" s="60" t="s">
        <v>1765</v>
      </c>
      <c r="M309" s="59"/>
      <c r="N309" s="63">
        <v>44857</v>
      </c>
      <c r="O309" s="55" t="s">
        <v>6</v>
      </c>
      <c r="P309" s="54" t="s">
        <v>865</v>
      </c>
      <c r="Q309" s="54" t="s">
        <v>865</v>
      </c>
      <c r="R309" s="55" t="s">
        <v>1</v>
      </c>
      <c r="S309" s="55" t="s">
        <v>1</v>
      </c>
      <c r="T309" s="64"/>
      <c r="V309" s="64"/>
      <c r="W309" s="64"/>
      <c r="X309" s="64"/>
    </row>
    <row r="310" spans="1:24" ht="15" customHeight="1" x14ac:dyDescent="0.25">
      <c r="A310" s="55">
        <v>1615</v>
      </c>
      <c r="B310" s="55" t="s">
        <v>626</v>
      </c>
      <c r="C310" s="54" t="s">
        <v>627</v>
      </c>
      <c r="D310" s="61">
        <v>65</v>
      </c>
      <c r="E310" s="54" t="s">
        <v>25</v>
      </c>
      <c r="F310" s="54" t="s">
        <v>2</v>
      </c>
      <c r="G310" s="62" t="s">
        <v>1</v>
      </c>
      <c r="H310" s="66" t="s">
        <v>3</v>
      </c>
      <c r="I310" s="66" t="s">
        <v>773</v>
      </c>
      <c r="J310" s="54" t="s">
        <v>302</v>
      </c>
      <c r="K310" s="54" t="s">
        <v>14</v>
      </c>
      <c r="L310" s="62" t="s">
        <v>42</v>
      </c>
      <c r="M310" s="59"/>
      <c r="N310" s="63">
        <v>44857</v>
      </c>
      <c r="O310" s="54" t="s">
        <v>6</v>
      </c>
      <c r="P310" s="54" t="s">
        <v>126</v>
      </c>
      <c r="Q310" s="54" t="s">
        <v>2269</v>
      </c>
      <c r="R310" s="54" t="s">
        <v>827</v>
      </c>
      <c r="S310" s="55" t="s">
        <v>1</v>
      </c>
      <c r="T310" s="64"/>
      <c r="V310" s="64"/>
      <c r="W310" s="64"/>
      <c r="X310" s="64"/>
    </row>
    <row r="311" spans="1:24" ht="15" customHeight="1" x14ac:dyDescent="0.25">
      <c r="A311" s="55">
        <v>1616</v>
      </c>
      <c r="B311" s="54" t="s">
        <v>62</v>
      </c>
      <c r="C311" s="55" t="s">
        <v>388</v>
      </c>
      <c r="D311" s="61">
        <v>29</v>
      </c>
      <c r="E311" s="54" t="s">
        <v>163</v>
      </c>
      <c r="F311" s="54" t="s">
        <v>2</v>
      </c>
      <c r="G311" s="62" t="s">
        <v>1</v>
      </c>
      <c r="H311" s="55" t="s">
        <v>3</v>
      </c>
      <c r="I311" s="54" t="s">
        <v>238</v>
      </c>
      <c r="J311" s="54" t="s">
        <v>302</v>
      </c>
      <c r="K311" s="54" t="s">
        <v>239</v>
      </c>
      <c r="L311" s="62" t="s">
        <v>1135</v>
      </c>
      <c r="M311" s="59">
        <v>41593</v>
      </c>
      <c r="N311" s="63">
        <v>44858</v>
      </c>
      <c r="O311" s="54" t="s">
        <v>27</v>
      </c>
      <c r="P311" s="54" t="s">
        <v>865</v>
      </c>
      <c r="Q311" s="54" t="s">
        <v>865</v>
      </c>
      <c r="R311" s="54" t="s">
        <v>1</v>
      </c>
      <c r="S311" s="54" t="s">
        <v>1</v>
      </c>
      <c r="T311" s="64"/>
      <c r="V311" s="64"/>
      <c r="W311" s="64"/>
      <c r="X311" s="64"/>
    </row>
    <row r="312" spans="1:24" ht="15" customHeight="1" x14ac:dyDescent="0.25">
      <c r="A312" s="55">
        <v>1618</v>
      </c>
      <c r="B312" s="55" t="s">
        <v>329</v>
      </c>
      <c r="C312" s="55" t="s">
        <v>330</v>
      </c>
      <c r="D312" s="61">
        <v>49</v>
      </c>
      <c r="E312" s="55" t="s">
        <v>166</v>
      </c>
      <c r="F312" s="54" t="s">
        <v>2</v>
      </c>
      <c r="G312" s="60" t="s">
        <v>1</v>
      </c>
      <c r="H312" s="55" t="s">
        <v>3</v>
      </c>
      <c r="I312" s="55" t="s">
        <v>34</v>
      </c>
      <c r="J312" s="54" t="s">
        <v>302</v>
      </c>
      <c r="K312" s="54" t="s">
        <v>193</v>
      </c>
      <c r="L312" s="62" t="s">
        <v>792</v>
      </c>
      <c r="M312" s="59"/>
      <c r="N312" s="63">
        <v>44859</v>
      </c>
      <c r="O312" s="55" t="s">
        <v>6</v>
      </c>
      <c r="P312" s="54" t="s">
        <v>741</v>
      </c>
      <c r="Q312" s="55" t="s">
        <v>40</v>
      </c>
      <c r="R312" s="54" t="s">
        <v>742</v>
      </c>
      <c r="S312" s="54" t="s">
        <v>296</v>
      </c>
      <c r="T312" s="64"/>
      <c r="V312" s="64"/>
      <c r="W312" s="64"/>
      <c r="X312" s="64"/>
    </row>
    <row r="313" spans="1:24" ht="15" customHeight="1" x14ac:dyDescent="0.25">
      <c r="A313" s="55">
        <v>1619</v>
      </c>
      <c r="B313" s="55" t="s">
        <v>331</v>
      </c>
      <c r="C313" s="55" t="s">
        <v>156</v>
      </c>
      <c r="D313" s="61">
        <v>27</v>
      </c>
      <c r="E313" s="55" t="s">
        <v>163</v>
      </c>
      <c r="F313" s="54" t="s">
        <v>2</v>
      </c>
      <c r="G313" s="60" t="s">
        <v>1</v>
      </c>
      <c r="H313" s="55" t="s">
        <v>3</v>
      </c>
      <c r="I313" s="55" t="s">
        <v>34</v>
      </c>
      <c r="J313" s="54" t="s">
        <v>302</v>
      </c>
      <c r="K313" s="54" t="s">
        <v>193</v>
      </c>
      <c r="L313" s="60" t="s">
        <v>320</v>
      </c>
      <c r="M313" s="59"/>
      <c r="N313" s="63">
        <v>44859</v>
      </c>
      <c r="O313" s="55" t="s">
        <v>6</v>
      </c>
      <c r="P313" s="54" t="s">
        <v>741</v>
      </c>
      <c r="Q313" s="55" t="s">
        <v>40</v>
      </c>
      <c r="R313" s="54" t="s">
        <v>742</v>
      </c>
      <c r="S313" s="55" t="s">
        <v>7</v>
      </c>
      <c r="T313" s="64"/>
      <c r="V313" s="64"/>
      <c r="W313" s="64"/>
      <c r="X313" s="64"/>
    </row>
    <row r="314" spans="1:24" ht="15" customHeight="1" x14ac:dyDescent="0.25">
      <c r="A314" s="55">
        <v>1620</v>
      </c>
      <c r="B314" s="54" t="s">
        <v>981</v>
      </c>
      <c r="C314" s="55" t="s">
        <v>1085</v>
      </c>
      <c r="D314" s="61">
        <v>71</v>
      </c>
      <c r="E314" s="54" t="s">
        <v>25</v>
      </c>
      <c r="F314" s="54" t="s">
        <v>2</v>
      </c>
      <c r="G314" s="62" t="s">
        <v>1</v>
      </c>
      <c r="H314" s="55" t="s">
        <v>3</v>
      </c>
      <c r="I314" s="54" t="s">
        <v>238</v>
      </c>
      <c r="J314" s="54" t="s">
        <v>302</v>
      </c>
      <c r="K314" s="54" t="s">
        <v>239</v>
      </c>
      <c r="L314" s="60" t="s">
        <v>1766</v>
      </c>
      <c r="M314" s="59">
        <v>41926</v>
      </c>
      <c r="N314" s="63">
        <v>44859</v>
      </c>
      <c r="O314" s="54" t="s">
        <v>27</v>
      </c>
      <c r="P314" s="54" t="s">
        <v>865</v>
      </c>
      <c r="Q314" s="54" t="s">
        <v>865</v>
      </c>
      <c r="R314" s="54" t="s">
        <v>1</v>
      </c>
      <c r="S314" s="54" t="s">
        <v>1</v>
      </c>
      <c r="T314" s="64"/>
      <c r="V314" s="64"/>
      <c r="W314" s="64"/>
      <c r="X314" s="64"/>
    </row>
    <row r="315" spans="1:24" ht="15" customHeight="1" x14ac:dyDescent="0.25">
      <c r="A315" s="55">
        <v>1621</v>
      </c>
      <c r="B315" s="55" t="s">
        <v>566</v>
      </c>
      <c r="C315" s="54" t="s">
        <v>567</v>
      </c>
      <c r="D315" s="61">
        <v>50</v>
      </c>
      <c r="E315" s="54" t="s">
        <v>165</v>
      </c>
      <c r="F315" s="54" t="s">
        <v>2</v>
      </c>
      <c r="G315" s="62" t="s">
        <v>1</v>
      </c>
      <c r="H315" s="66" t="s">
        <v>3</v>
      </c>
      <c r="I315" s="66" t="s">
        <v>773</v>
      </c>
      <c r="J315" s="54" t="s">
        <v>302</v>
      </c>
      <c r="K315" s="54" t="s">
        <v>14</v>
      </c>
      <c r="L315" s="62" t="s">
        <v>74</v>
      </c>
      <c r="M315" s="59"/>
      <c r="N315" s="63">
        <v>44859</v>
      </c>
      <c r="O315" s="54" t="s">
        <v>27</v>
      </c>
      <c r="P315" s="54" t="s">
        <v>126</v>
      </c>
      <c r="Q315" s="54" t="s">
        <v>2270</v>
      </c>
      <c r="R315" s="54" t="s">
        <v>1</v>
      </c>
      <c r="S315" s="55" t="s">
        <v>1</v>
      </c>
      <c r="T315" s="64"/>
      <c r="V315" s="64"/>
      <c r="W315" s="64"/>
      <c r="X315" s="64"/>
    </row>
    <row r="316" spans="1:24" ht="15" customHeight="1" x14ac:dyDescent="0.25">
      <c r="A316" s="55">
        <v>1623</v>
      </c>
      <c r="B316" s="55" t="s">
        <v>392</v>
      </c>
      <c r="C316" s="54" t="s">
        <v>393</v>
      </c>
      <c r="D316" s="61">
        <v>80</v>
      </c>
      <c r="E316" s="54" t="s">
        <v>25</v>
      </c>
      <c r="F316" s="54" t="s">
        <v>2</v>
      </c>
      <c r="G316" s="62" t="s">
        <v>1</v>
      </c>
      <c r="H316" s="66" t="s">
        <v>3</v>
      </c>
      <c r="I316" s="66" t="s">
        <v>773</v>
      </c>
      <c r="J316" s="54" t="s">
        <v>302</v>
      </c>
      <c r="K316" s="54" t="s">
        <v>14</v>
      </c>
      <c r="L316" s="62" t="s">
        <v>49</v>
      </c>
      <c r="M316" s="59"/>
      <c r="N316" s="63">
        <v>44863</v>
      </c>
      <c r="O316" s="54" t="s">
        <v>27</v>
      </c>
      <c r="P316" s="54" t="s">
        <v>126</v>
      </c>
      <c r="Q316" s="54" t="s">
        <v>2270</v>
      </c>
      <c r="R316" s="54" t="s">
        <v>1</v>
      </c>
      <c r="S316" s="55" t="s">
        <v>1</v>
      </c>
      <c r="T316" s="64"/>
      <c r="V316" s="64"/>
      <c r="W316" s="64"/>
      <c r="X316" s="64"/>
    </row>
    <row r="317" spans="1:24" ht="15" customHeight="1" x14ac:dyDescent="0.25">
      <c r="A317" s="55">
        <v>1624</v>
      </c>
      <c r="B317" s="54" t="s">
        <v>387</v>
      </c>
      <c r="C317" s="55" t="s">
        <v>388</v>
      </c>
      <c r="D317" s="61">
        <v>26</v>
      </c>
      <c r="E317" s="54" t="s">
        <v>163</v>
      </c>
      <c r="F317" s="54" t="s">
        <v>2</v>
      </c>
      <c r="G317" s="62" t="s">
        <v>1</v>
      </c>
      <c r="H317" s="66" t="s">
        <v>3</v>
      </c>
      <c r="I317" s="54" t="s">
        <v>4</v>
      </c>
      <c r="J317" s="54" t="s">
        <v>302</v>
      </c>
      <c r="K317" s="54" t="s">
        <v>5</v>
      </c>
      <c r="L317" s="54" t="s">
        <v>1800</v>
      </c>
      <c r="M317" s="59">
        <v>44698</v>
      </c>
      <c r="N317" s="63">
        <v>44863</v>
      </c>
      <c r="O317" s="54" t="s">
        <v>27</v>
      </c>
      <c r="P317" s="54" t="s">
        <v>126</v>
      </c>
      <c r="Q317" s="54" t="s">
        <v>2270</v>
      </c>
      <c r="R317" s="54" t="s">
        <v>1</v>
      </c>
      <c r="S317" s="54" t="s">
        <v>1</v>
      </c>
      <c r="T317" s="64"/>
      <c r="V317" s="64"/>
      <c r="W317" s="64"/>
      <c r="X317" s="64"/>
    </row>
    <row r="318" spans="1:24" ht="15" customHeight="1" x14ac:dyDescent="0.25">
      <c r="A318" s="55">
        <v>1627</v>
      </c>
      <c r="B318" s="54" t="s">
        <v>869</v>
      </c>
      <c r="C318" s="54" t="s">
        <v>869</v>
      </c>
      <c r="D318" s="61">
        <v>56</v>
      </c>
      <c r="E318" s="54" t="s">
        <v>165</v>
      </c>
      <c r="F318" s="54" t="s">
        <v>2</v>
      </c>
      <c r="G318" s="62" t="s">
        <v>1</v>
      </c>
      <c r="H318" s="55" t="s">
        <v>3</v>
      </c>
      <c r="I318" s="54" t="s">
        <v>119</v>
      </c>
      <c r="J318" s="54" t="s">
        <v>302</v>
      </c>
      <c r="K318" s="54" t="s">
        <v>290</v>
      </c>
      <c r="L318" s="62" t="s">
        <v>1</v>
      </c>
      <c r="M318" s="59">
        <v>43768</v>
      </c>
      <c r="N318" s="63">
        <v>44865</v>
      </c>
      <c r="O318" s="54" t="s">
        <v>6</v>
      </c>
      <c r="P318" s="54" t="s">
        <v>865</v>
      </c>
      <c r="Q318" s="54" t="s">
        <v>865</v>
      </c>
      <c r="R318" s="54" t="s">
        <v>1</v>
      </c>
      <c r="S318" s="54" t="s">
        <v>1</v>
      </c>
      <c r="T318" s="64"/>
      <c r="V318" s="64"/>
      <c r="W318" s="64"/>
      <c r="X318" s="64"/>
    </row>
    <row r="319" spans="1:24" ht="15" customHeight="1" x14ac:dyDescent="0.25">
      <c r="A319" s="55">
        <v>1629</v>
      </c>
      <c r="B319" s="55" t="s">
        <v>680</v>
      </c>
      <c r="C319" s="54" t="s">
        <v>681</v>
      </c>
      <c r="D319" s="61">
        <v>43</v>
      </c>
      <c r="E319" s="54" t="s">
        <v>166</v>
      </c>
      <c r="F319" s="54" t="s">
        <v>2</v>
      </c>
      <c r="G319" s="62" t="s">
        <v>1</v>
      </c>
      <c r="H319" s="66" t="s">
        <v>3</v>
      </c>
      <c r="I319" s="66" t="s">
        <v>773</v>
      </c>
      <c r="J319" s="54" t="s">
        <v>302</v>
      </c>
      <c r="K319" s="54" t="s">
        <v>14</v>
      </c>
      <c r="L319" s="62" t="s">
        <v>80</v>
      </c>
      <c r="M319" s="59"/>
      <c r="N319" s="63">
        <v>44869</v>
      </c>
      <c r="O319" s="54" t="s">
        <v>27</v>
      </c>
      <c r="P319" s="54" t="s">
        <v>126</v>
      </c>
      <c r="Q319" s="54" t="s">
        <v>2270</v>
      </c>
      <c r="R319" s="54" t="s">
        <v>1</v>
      </c>
      <c r="S319" s="55" t="s">
        <v>1</v>
      </c>
      <c r="T319" s="64"/>
      <c r="V319" s="64"/>
      <c r="W319" s="64"/>
      <c r="X319" s="64"/>
    </row>
    <row r="320" spans="1:24" ht="15" customHeight="1" x14ac:dyDescent="0.25">
      <c r="A320" s="55">
        <v>1630</v>
      </c>
      <c r="B320" s="55" t="s">
        <v>618</v>
      </c>
      <c r="C320" s="54" t="s">
        <v>619</v>
      </c>
      <c r="D320" s="61">
        <v>70</v>
      </c>
      <c r="E320" s="54" t="s">
        <v>25</v>
      </c>
      <c r="F320" s="54" t="s">
        <v>2</v>
      </c>
      <c r="G320" s="62" t="s">
        <v>1</v>
      </c>
      <c r="H320" s="66" t="s">
        <v>3</v>
      </c>
      <c r="I320" s="66" t="s">
        <v>773</v>
      </c>
      <c r="J320" s="54" t="s">
        <v>302</v>
      </c>
      <c r="K320" s="54" t="s">
        <v>14</v>
      </c>
      <c r="L320" s="62" t="s">
        <v>78</v>
      </c>
      <c r="M320" s="59"/>
      <c r="N320" s="63">
        <v>44869</v>
      </c>
      <c r="O320" s="54" t="s">
        <v>27</v>
      </c>
      <c r="P320" s="54" t="s">
        <v>126</v>
      </c>
      <c r="Q320" s="54" t="s">
        <v>190</v>
      </c>
      <c r="R320" s="54" t="s">
        <v>229</v>
      </c>
      <c r="S320" s="55" t="s">
        <v>1</v>
      </c>
      <c r="T320" s="64"/>
      <c r="V320" s="64"/>
      <c r="W320" s="64"/>
      <c r="X320" s="64"/>
    </row>
    <row r="321" spans="1:24" ht="15" customHeight="1" x14ac:dyDescent="0.25">
      <c r="A321" s="55">
        <v>1631</v>
      </c>
      <c r="B321" s="54" t="s">
        <v>921</v>
      </c>
      <c r="C321" s="55" t="s">
        <v>388</v>
      </c>
      <c r="D321" s="61">
        <v>25</v>
      </c>
      <c r="E321" s="54" t="s">
        <v>163</v>
      </c>
      <c r="F321" s="54" t="s">
        <v>2</v>
      </c>
      <c r="G321" s="62" t="s">
        <v>1</v>
      </c>
      <c r="H321" s="54" t="s">
        <v>3</v>
      </c>
      <c r="I321" s="54" t="s">
        <v>16</v>
      </c>
      <c r="J321" s="54" t="s">
        <v>302</v>
      </c>
      <c r="K321" s="54" t="s">
        <v>197</v>
      </c>
      <c r="L321" s="62" t="s">
        <v>359</v>
      </c>
      <c r="M321" s="59">
        <v>44631</v>
      </c>
      <c r="N321" s="63">
        <v>44870</v>
      </c>
      <c r="O321" s="54" t="s">
        <v>6</v>
      </c>
      <c r="P321" s="54" t="s">
        <v>741</v>
      </c>
      <c r="Q321" s="54" t="s">
        <v>40</v>
      </c>
      <c r="R321" s="54" t="s">
        <v>742</v>
      </c>
      <c r="S321" s="54" t="s">
        <v>1</v>
      </c>
      <c r="T321" s="64"/>
      <c r="V321" s="64"/>
      <c r="W321" s="64"/>
      <c r="X321" s="64"/>
    </row>
    <row r="322" spans="1:24" ht="15" customHeight="1" x14ac:dyDescent="0.25">
      <c r="A322" s="55">
        <v>1633</v>
      </c>
      <c r="B322" s="54" t="s">
        <v>257</v>
      </c>
      <c r="C322" s="55" t="s">
        <v>740</v>
      </c>
      <c r="D322" s="61">
        <v>60</v>
      </c>
      <c r="E322" s="54" t="s">
        <v>25</v>
      </c>
      <c r="F322" s="54" t="s">
        <v>2</v>
      </c>
      <c r="G322" s="62" t="s">
        <v>122</v>
      </c>
      <c r="H322" s="54" t="s">
        <v>122</v>
      </c>
      <c r="I322" s="54" t="s">
        <v>773</v>
      </c>
      <c r="J322" s="54" t="s">
        <v>302</v>
      </c>
      <c r="K322" s="54" t="s">
        <v>123</v>
      </c>
      <c r="L322" s="62" t="s">
        <v>127</v>
      </c>
      <c r="M322" s="59"/>
      <c r="N322" s="63">
        <v>44872</v>
      </c>
      <c r="O322" s="54" t="s">
        <v>27</v>
      </c>
      <c r="P322" s="54" t="s">
        <v>126</v>
      </c>
      <c r="Q322" s="54" t="s">
        <v>2270</v>
      </c>
      <c r="R322" s="54" t="s">
        <v>1</v>
      </c>
      <c r="S322" s="55" t="s">
        <v>296</v>
      </c>
      <c r="T322" s="64"/>
      <c r="V322" s="64"/>
      <c r="W322" s="64"/>
      <c r="X322" s="64"/>
    </row>
    <row r="323" spans="1:24" ht="15" customHeight="1" x14ac:dyDescent="0.25">
      <c r="A323" s="55">
        <v>1635</v>
      </c>
      <c r="B323" s="54" t="s">
        <v>540</v>
      </c>
      <c r="C323" s="55" t="s">
        <v>20</v>
      </c>
      <c r="D323" s="61"/>
      <c r="E323" s="65" t="s">
        <v>1</v>
      </c>
      <c r="F323" s="54" t="s">
        <v>2</v>
      </c>
      <c r="G323" s="62" t="s">
        <v>1</v>
      </c>
      <c r="H323" s="66" t="s">
        <v>3</v>
      </c>
      <c r="I323" s="66" t="s">
        <v>773</v>
      </c>
      <c r="J323" s="54" t="s">
        <v>302</v>
      </c>
      <c r="K323" s="54" t="s">
        <v>14</v>
      </c>
      <c r="L323" s="62" t="s">
        <v>80</v>
      </c>
      <c r="M323" s="59"/>
      <c r="N323" s="63">
        <v>44872</v>
      </c>
      <c r="O323" s="54" t="s">
        <v>27</v>
      </c>
      <c r="P323" s="54" t="s">
        <v>126</v>
      </c>
      <c r="Q323" s="54" t="s">
        <v>2266</v>
      </c>
      <c r="R323" s="54" t="s">
        <v>1860</v>
      </c>
      <c r="S323" s="55" t="s">
        <v>1</v>
      </c>
      <c r="T323" s="64"/>
      <c r="V323" s="64"/>
      <c r="W323" s="64"/>
      <c r="X323" s="64"/>
    </row>
    <row r="324" spans="1:24" ht="15" customHeight="1" x14ac:dyDescent="0.25">
      <c r="A324" s="55">
        <v>1636</v>
      </c>
      <c r="B324" s="55" t="s">
        <v>92</v>
      </c>
      <c r="C324" s="54" t="s">
        <v>600</v>
      </c>
      <c r="D324" s="61">
        <v>65</v>
      </c>
      <c r="E324" s="54" t="s">
        <v>25</v>
      </c>
      <c r="F324" s="54" t="s">
        <v>2</v>
      </c>
      <c r="G324" s="62" t="s">
        <v>1</v>
      </c>
      <c r="H324" s="66" t="s">
        <v>3</v>
      </c>
      <c r="I324" s="66" t="s">
        <v>773</v>
      </c>
      <c r="J324" s="54" t="s">
        <v>302</v>
      </c>
      <c r="K324" s="54" t="s">
        <v>14</v>
      </c>
      <c r="L324" s="62" t="s">
        <v>59</v>
      </c>
      <c r="M324" s="59"/>
      <c r="N324" s="63">
        <v>44872</v>
      </c>
      <c r="O324" s="54" t="s">
        <v>27</v>
      </c>
      <c r="P324" s="54" t="s">
        <v>126</v>
      </c>
      <c r="Q324" s="54" t="s">
        <v>2270</v>
      </c>
      <c r="R324" s="54" t="s">
        <v>1</v>
      </c>
      <c r="S324" s="55" t="s">
        <v>1</v>
      </c>
      <c r="T324" s="64"/>
      <c r="V324" s="64"/>
      <c r="W324" s="64"/>
      <c r="X324" s="64"/>
    </row>
    <row r="325" spans="1:24" ht="15" customHeight="1" x14ac:dyDescent="0.25">
      <c r="A325" s="55">
        <v>1637</v>
      </c>
      <c r="B325" s="55" t="s">
        <v>203</v>
      </c>
      <c r="C325" s="54" t="s">
        <v>467</v>
      </c>
      <c r="D325" s="61"/>
      <c r="E325" s="65" t="s">
        <v>1</v>
      </c>
      <c r="F325" s="54" t="s">
        <v>2</v>
      </c>
      <c r="G325" s="62" t="s">
        <v>1</v>
      </c>
      <c r="H325" s="66" t="s">
        <v>3</v>
      </c>
      <c r="I325" s="66" t="s">
        <v>773</v>
      </c>
      <c r="J325" s="54" t="s">
        <v>302</v>
      </c>
      <c r="K325" s="54" t="s">
        <v>14</v>
      </c>
      <c r="L325" s="62" t="s">
        <v>75</v>
      </c>
      <c r="M325" s="59"/>
      <c r="N325" s="63">
        <v>44872</v>
      </c>
      <c r="O325" s="54" t="s">
        <v>27</v>
      </c>
      <c r="P325" s="54" t="s">
        <v>126</v>
      </c>
      <c r="Q325" s="1" t="s">
        <v>136</v>
      </c>
      <c r="R325" s="54" t="s">
        <v>1860</v>
      </c>
      <c r="S325" s="55" t="s">
        <v>1</v>
      </c>
      <c r="T325" s="64"/>
      <c r="V325" s="64"/>
      <c r="W325" s="64"/>
      <c r="X325" s="64"/>
    </row>
    <row r="326" spans="1:24" ht="15" customHeight="1" x14ac:dyDescent="0.25">
      <c r="A326" s="55">
        <v>1639</v>
      </c>
      <c r="B326" s="55" t="s">
        <v>31</v>
      </c>
      <c r="C326" s="54" t="s">
        <v>702</v>
      </c>
      <c r="D326" s="61">
        <v>72</v>
      </c>
      <c r="E326" s="54" t="s">
        <v>25</v>
      </c>
      <c r="F326" s="54" t="s">
        <v>2</v>
      </c>
      <c r="G326" s="62" t="s">
        <v>1</v>
      </c>
      <c r="H326" s="66" t="s">
        <v>3</v>
      </c>
      <c r="I326" s="66" t="s">
        <v>773</v>
      </c>
      <c r="J326" s="54" t="s">
        <v>302</v>
      </c>
      <c r="K326" s="54" t="s">
        <v>14</v>
      </c>
      <c r="L326" s="62" t="s">
        <v>67</v>
      </c>
      <c r="M326" s="59"/>
      <c r="N326" s="63">
        <v>44876</v>
      </c>
      <c r="O326" s="54" t="s">
        <v>27</v>
      </c>
      <c r="P326" s="54" t="s">
        <v>126</v>
      </c>
      <c r="Q326" s="54" t="s">
        <v>190</v>
      </c>
      <c r="R326" s="54" t="s">
        <v>1860</v>
      </c>
      <c r="S326" s="55" t="s">
        <v>1</v>
      </c>
      <c r="T326" s="64"/>
      <c r="V326" s="64"/>
      <c r="W326" s="64"/>
      <c r="X326" s="64"/>
    </row>
    <row r="327" spans="1:24" ht="15" customHeight="1" x14ac:dyDescent="0.25">
      <c r="A327" s="55">
        <v>1641</v>
      </c>
      <c r="B327" s="54" t="s">
        <v>1602</v>
      </c>
      <c r="C327" s="55" t="s">
        <v>1603</v>
      </c>
      <c r="D327" s="61">
        <v>68</v>
      </c>
      <c r="E327" s="54" t="s">
        <v>25</v>
      </c>
      <c r="F327" s="54" t="s">
        <v>2</v>
      </c>
      <c r="G327" s="62" t="s">
        <v>1</v>
      </c>
      <c r="H327" s="54" t="s">
        <v>3</v>
      </c>
      <c r="I327" s="54" t="s">
        <v>129</v>
      </c>
      <c r="J327" s="54" t="s">
        <v>302</v>
      </c>
      <c r="K327" s="54" t="s">
        <v>245</v>
      </c>
      <c r="L327" s="62" t="s">
        <v>1154</v>
      </c>
      <c r="M327" s="59"/>
      <c r="N327" s="63">
        <v>44878</v>
      </c>
      <c r="O327" s="54" t="s">
        <v>27</v>
      </c>
      <c r="P327" s="54" t="s">
        <v>865</v>
      </c>
      <c r="Q327" s="54" t="s">
        <v>865</v>
      </c>
      <c r="R327" s="54" t="s">
        <v>1</v>
      </c>
      <c r="S327" s="55" t="s">
        <v>296</v>
      </c>
      <c r="T327" s="64"/>
      <c r="V327" s="64"/>
      <c r="W327" s="64"/>
      <c r="X327" s="64"/>
    </row>
    <row r="328" spans="1:24" ht="15" customHeight="1" x14ac:dyDescent="0.25">
      <c r="A328" s="55">
        <v>1642</v>
      </c>
      <c r="B328" s="55" t="s">
        <v>1911</v>
      </c>
      <c r="C328" s="54" t="s">
        <v>1910</v>
      </c>
      <c r="D328" s="61">
        <v>29</v>
      </c>
      <c r="E328" s="54" t="s">
        <v>163</v>
      </c>
      <c r="F328" s="54" t="s">
        <v>2</v>
      </c>
      <c r="G328" s="62" t="s">
        <v>122</v>
      </c>
      <c r="H328" s="54" t="s">
        <v>122</v>
      </c>
      <c r="I328" s="54" t="s">
        <v>773</v>
      </c>
      <c r="J328" s="54" t="s">
        <v>302</v>
      </c>
      <c r="K328" s="54" t="s">
        <v>123</v>
      </c>
      <c r="L328" s="62" t="s">
        <v>127</v>
      </c>
      <c r="M328" s="59"/>
      <c r="N328" s="63">
        <v>44879</v>
      </c>
      <c r="O328" s="54" t="s">
        <v>27</v>
      </c>
      <c r="P328" s="54" t="s">
        <v>741</v>
      </c>
      <c r="Q328" s="54" t="s">
        <v>158</v>
      </c>
      <c r="R328" s="54" t="s">
        <v>1860</v>
      </c>
      <c r="S328" s="55" t="s">
        <v>296</v>
      </c>
      <c r="T328" s="64"/>
      <c r="V328" s="64"/>
      <c r="W328" s="64"/>
      <c r="X328" s="64"/>
    </row>
    <row r="329" spans="1:24" ht="15" customHeight="1" x14ac:dyDescent="0.25">
      <c r="A329" s="55">
        <v>1645</v>
      </c>
      <c r="B329" s="55" t="s">
        <v>598</v>
      </c>
      <c r="C329" s="54" t="s">
        <v>599</v>
      </c>
      <c r="D329" s="61">
        <v>29</v>
      </c>
      <c r="E329" s="54" t="s">
        <v>163</v>
      </c>
      <c r="F329" s="54" t="s">
        <v>2</v>
      </c>
      <c r="G329" s="62" t="s">
        <v>1</v>
      </c>
      <c r="H329" s="66" t="s">
        <v>3</v>
      </c>
      <c r="I329" s="66" t="s">
        <v>773</v>
      </c>
      <c r="J329" s="54" t="s">
        <v>302</v>
      </c>
      <c r="K329" s="54" t="s">
        <v>14</v>
      </c>
      <c r="L329" s="62" t="s">
        <v>94</v>
      </c>
      <c r="M329" s="59"/>
      <c r="N329" s="63">
        <v>44881</v>
      </c>
      <c r="O329" s="54" t="s">
        <v>27</v>
      </c>
      <c r="P329" s="54" t="s">
        <v>126</v>
      </c>
      <c r="Q329" s="54" t="s">
        <v>2269</v>
      </c>
      <c r="R329" s="54" t="s">
        <v>228</v>
      </c>
      <c r="S329" s="55" t="s">
        <v>1</v>
      </c>
      <c r="T329" s="64"/>
      <c r="V329" s="64"/>
      <c r="W329" s="64"/>
      <c r="X329" s="64"/>
    </row>
    <row r="330" spans="1:24" ht="15" customHeight="1" x14ac:dyDescent="0.25">
      <c r="A330" s="55">
        <v>1646</v>
      </c>
      <c r="B330" s="55" t="s">
        <v>425</v>
      </c>
      <c r="C330" s="54" t="s">
        <v>426</v>
      </c>
      <c r="D330" s="61">
        <v>40</v>
      </c>
      <c r="E330" s="54" t="s">
        <v>166</v>
      </c>
      <c r="F330" s="54" t="s">
        <v>2</v>
      </c>
      <c r="G330" s="62" t="s">
        <v>1</v>
      </c>
      <c r="H330" s="66" t="s">
        <v>3</v>
      </c>
      <c r="I330" s="66" t="s">
        <v>773</v>
      </c>
      <c r="J330" s="54" t="s">
        <v>302</v>
      </c>
      <c r="K330" s="54" t="s">
        <v>14</v>
      </c>
      <c r="L330" s="62" t="s">
        <v>74</v>
      </c>
      <c r="M330" s="59"/>
      <c r="N330" s="63">
        <v>44881</v>
      </c>
      <c r="O330" s="54" t="s">
        <v>27</v>
      </c>
      <c r="P330" s="54" t="s">
        <v>126</v>
      </c>
      <c r="Q330" s="54" t="s">
        <v>2270</v>
      </c>
      <c r="R330" s="54" t="s">
        <v>1</v>
      </c>
      <c r="S330" s="55" t="s">
        <v>1</v>
      </c>
      <c r="T330" s="64"/>
      <c r="V330" s="64"/>
      <c r="W330" s="64"/>
      <c r="X330" s="64"/>
    </row>
    <row r="331" spans="1:24" ht="15" customHeight="1" x14ac:dyDescent="0.25">
      <c r="A331" s="55">
        <v>1647</v>
      </c>
      <c r="B331" s="54" t="s">
        <v>20</v>
      </c>
      <c r="C331" s="55" t="s">
        <v>295</v>
      </c>
      <c r="D331" s="61">
        <v>40</v>
      </c>
      <c r="E331" s="54" t="s">
        <v>166</v>
      </c>
      <c r="F331" s="54" t="s">
        <v>2</v>
      </c>
      <c r="G331" s="62" t="s">
        <v>1</v>
      </c>
      <c r="H331" s="55" t="s">
        <v>3</v>
      </c>
      <c r="I331" s="54" t="s">
        <v>119</v>
      </c>
      <c r="J331" s="54" t="s">
        <v>302</v>
      </c>
      <c r="K331" s="54" t="s">
        <v>290</v>
      </c>
      <c r="L331" s="62" t="s">
        <v>289</v>
      </c>
      <c r="M331" s="59">
        <v>44728</v>
      </c>
      <c r="N331" s="63">
        <v>44883</v>
      </c>
      <c r="O331" s="54" t="s">
        <v>6</v>
      </c>
      <c r="P331" s="54" t="s">
        <v>741</v>
      </c>
      <c r="Q331" s="54" t="s">
        <v>40</v>
      </c>
      <c r="R331" s="54" t="s">
        <v>742</v>
      </c>
      <c r="S331" s="54" t="s">
        <v>296</v>
      </c>
      <c r="T331" s="64"/>
      <c r="V331" s="64"/>
      <c r="W331" s="64"/>
      <c r="X331" s="64"/>
    </row>
    <row r="332" spans="1:24" ht="15" customHeight="1" x14ac:dyDescent="0.25">
      <c r="A332" s="55">
        <v>1650</v>
      </c>
      <c r="B332" s="55" t="s">
        <v>690</v>
      </c>
      <c r="C332" s="54" t="s">
        <v>691</v>
      </c>
      <c r="D332" s="61">
        <v>46</v>
      </c>
      <c r="E332" s="54" t="s">
        <v>166</v>
      </c>
      <c r="F332" s="54" t="s">
        <v>2</v>
      </c>
      <c r="G332" s="62" t="s">
        <v>1</v>
      </c>
      <c r="H332" s="66" t="s">
        <v>3</v>
      </c>
      <c r="I332" s="66" t="s">
        <v>773</v>
      </c>
      <c r="J332" s="54" t="s">
        <v>302</v>
      </c>
      <c r="K332" s="54" t="s">
        <v>14</v>
      </c>
      <c r="L332" s="62" t="s">
        <v>86</v>
      </c>
      <c r="M332" s="59"/>
      <c r="N332" s="63">
        <v>44883</v>
      </c>
      <c r="O332" s="54" t="s">
        <v>27</v>
      </c>
      <c r="P332" s="54" t="s">
        <v>126</v>
      </c>
      <c r="Q332" s="54" t="s">
        <v>2270</v>
      </c>
      <c r="R332" s="54" t="s">
        <v>1</v>
      </c>
      <c r="S332" s="55" t="s">
        <v>1</v>
      </c>
      <c r="T332" s="64"/>
      <c r="V332" s="64"/>
      <c r="W332" s="64"/>
      <c r="X332" s="64"/>
    </row>
    <row r="333" spans="1:24" ht="15" customHeight="1" x14ac:dyDescent="0.25">
      <c r="A333" s="55">
        <v>1651</v>
      </c>
      <c r="B333" s="55" t="s">
        <v>582</v>
      </c>
      <c r="C333" s="54" t="s">
        <v>583</v>
      </c>
      <c r="D333" s="61">
        <v>49</v>
      </c>
      <c r="E333" s="54" t="s">
        <v>166</v>
      </c>
      <c r="F333" s="54" t="s">
        <v>15</v>
      </c>
      <c r="G333" s="62" t="s">
        <v>1</v>
      </c>
      <c r="H333" s="66" t="s">
        <v>3</v>
      </c>
      <c r="I333" s="66" t="s">
        <v>773</v>
      </c>
      <c r="J333" s="54" t="s">
        <v>302</v>
      </c>
      <c r="K333" s="54" t="s">
        <v>14</v>
      </c>
      <c r="L333" s="62" t="s">
        <v>57</v>
      </c>
      <c r="M333" s="59"/>
      <c r="N333" s="63">
        <v>44884</v>
      </c>
      <c r="O333" s="54" t="s">
        <v>27</v>
      </c>
      <c r="P333" s="54" t="s">
        <v>126</v>
      </c>
      <c r="Q333" s="54" t="s">
        <v>2269</v>
      </c>
      <c r="R333" s="54" t="s">
        <v>827</v>
      </c>
      <c r="S333" s="55" t="s">
        <v>1</v>
      </c>
      <c r="T333" s="64"/>
      <c r="V333" s="64"/>
      <c r="W333" s="64"/>
      <c r="X333" s="64"/>
    </row>
    <row r="334" spans="1:24" ht="15" customHeight="1" x14ac:dyDescent="0.25">
      <c r="A334" s="55">
        <v>1652</v>
      </c>
      <c r="B334" s="55" t="s">
        <v>489</v>
      </c>
      <c r="C334" s="54" t="s">
        <v>490</v>
      </c>
      <c r="D334" s="61">
        <v>33</v>
      </c>
      <c r="E334" s="54" t="s">
        <v>164</v>
      </c>
      <c r="F334" s="54" t="s">
        <v>2</v>
      </c>
      <c r="G334" s="62" t="s">
        <v>1</v>
      </c>
      <c r="H334" s="66" t="s">
        <v>3</v>
      </c>
      <c r="I334" s="66" t="s">
        <v>773</v>
      </c>
      <c r="J334" s="54" t="s">
        <v>302</v>
      </c>
      <c r="K334" s="54" t="s">
        <v>14</v>
      </c>
      <c r="L334" s="62" t="s">
        <v>64</v>
      </c>
      <c r="M334" s="59"/>
      <c r="N334" s="63">
        <v>44884</v>
      </c>
      <c r="O334" s="54" t="s">
        <v>27</v>
      </c>
      <c r="P334" s="54" t="s">
        <v>741</v>
      </c>
      <c r="Q334" s="54" t="s">
        <v>158</v>
      </c>
      <c r="R334" s="54" t="s">
        <v>1858</v>
      </c>
      <c r="S334" s="55" t="s">
        <v>1</v>
      </c>
      <c r="T334" s="64"/>
      <c r="V334" s="64"/>
      <c r="W334" s="64"/>
      <c r="X334" s="64"/>
    </row>
    <row r="335" spans="1:24" ht="15" customHeight="1" x14ac:dyDescent="0.25">
      <c r="A335" s="55">
        <v>1653</v>
      </c>
      <c r="B335" s="55" t="s">
        <v>630</v>
      </c>
      <c r="C335" s="54" t="s">
        <v>631</v>
      </c>
      <c r="D335" s="61">
        <v>57</v>
      </c>
      <c r="E335" s="54" t="s">
        <v>165</v>
      </c>
      <c r="F335" s="54" t="s">
        <v>2</v>
      </c>
      <c r="G335" s="62" t="s">
        <v>1</v>
      </c>
      <c r="H335" s="66" t="s">
        <v>3</v>
      </c>
      <c r="I335" s="66" t="s">
        <v>773</v>
      </c>
      <c r="J335" s="54" t="s">
        <v>302</v>
      </c>
      <c r="K335" s="54" t="s">
        <v>14</v>
      </c>
      <c r="L335" s="62" t="s">
        <v>42</v>
      </c>
      <c r="M335" s="59"/>
      <c r="N335" s="63">
        <v>44884</v>
      </c>
      <c r="O335" s="54" t="s">
        <v>6</v>
      </c>
      <c r="P335" s="54" t="s">
        <v>126</v>
      </c>
      <c r="Q335" s="54" t="s">
        <v>2269</v>
      </c>
      <c r="R335" s="54" t="s">
        <v>228</v>
      </c>
      <c r="S335" s="55" t="s">
        <v>1</v>
      </c>
      <c r="T335" s="64"/>
      <c r="V335" s="64"/>
      <c r="W335" s="64"/>
      <c r="X335" s="64"/>
    </row>
    <row r="336" spans="1:24" s="81" customFormat="1" ht="15" customHeight="1" x14ac:dyDescent="0.25">
      <c r="A336" s="55">
        <v>1654</v>
      </c>
      <c r="B336" s="55" t="s">
        <v>1935</v>
      </c>
      <c r="C336" s="54" t="s">
        <v>1934</v>
      </c>
      <c r="D336" s="61">
        <v>55</v>
      </c>
      <c r="E336" s="54" t="s">
        <v>165</v>
      </c>
      <c r="F336" s="54" t="s">
        <v>2</v>
      </c>
      <c r="G336" s="62" t="s">
        <v>122</v>
      </c>
      <c r="H336" s="54" t="s">
        <v>122</v>
      </c>
      <c r="I336" s="54" t="s">
        <v>128</v>
      </c>
      <c r="J336" s="54" t="s">
        <v>302</v>
      </c>
      <c r="K336" s="54" t="s">
        <v>123</v>
      </c>
      <c r="L336" s="62" t="s">
        <v>181</v>
      </c>
      <c r="M336" s="59"/>
      <c r="N336" s="63">
        <v>44885</v>
      </c>
      <c r="O336" s="54" t="s">
        <v>27</v>
      </c>
      <c r="P336" s="54" t="s">
        <v>126</v>
      </c>
      <c r="Q336" s="54" t="s">
        <v>2270</v>
      </c>
      <c r="R336" s="54" t="s">
        <v>1</v>
      </c>
      <c r="S336" s="55" t="s">
        <v>296</v>
      </c>
    </row>
    <row r="337" spans="1:24" ht="15" customHeight="1" x14ac:dyDescent="0.25">
      <c r="A337" s="55">
        <v>1655</v>
      </c>
      <c r="B337" s="54" t="s">
        <v>661</v>
      </c>
      <c r="C337" s="55" t="s">
        <v>662</v>
      </c>
      <c r="D337" s="61">
        <v>47</v>
      </c>
      <c r="E337" s="54" t="s">
        <v>166</v>
      </c>
      <c r="F337" s="54" t="s">
        <v>2</v>
      </c>
      <c r="G337" s="62" t="s">
        <v>1</v>
      </c>
      <c r="H337" s="66" t="s">
        <v>3</v>
      </c>
      <c r="I337" s="66" t="s">
        <v>773</v>
      </c>
      <c r="J337" s="54" t="s">
        <v>302</v>
      </c>
      <c r="K337" s="54" t="s">
        <v>14</v>
      </c>
      <c r="L337" s="62" t="s">
        <v>51</v>
      </c>
      <c r="M337" s="59"/>
      <c r="N337" s="63">
        <v>44885</v>
      </c>
      <c r="O337" s="54" t="s">
        <v>6</v>
      </c>
      <c r="P337" s="54" t="s">
        <v>126</v>
      </c>
      <c r="Q337" s="54" t="s">
        <v>2270</v>
      </c>
      <c r="R337" s="54" t="s">
        <v>1</v>
      </c>
      <c r="S337" s="55" t="s">
        <v>1</v>
      </c>
      <c r="T337" s="64"/>
      <c r="V337" s="64"/>
      <c r="W337" s="64"/>
      <c r="X337" s="64"/>
    </row>
    <row r="338" spans="1:24" ht="15" customHeight="1" x14ac:dyDescent="0.25">
      <c r="A338" s="55">
        <v>1656</v>
      </c>
      <c r="B338" s="54" t="s">
        <v>504</v>
      </c>
      <c r="C338" s="55" t="s">
        <v>1936</v>
      </c>
      <c r="D338" s="61">
        <v>64</v>
      </c>
      <c r="E338" s="54" t="s">
        <v>25</v>
      </c>
      <c r="F338" s="54" t="s">
        <v>2</v>
      </c>
      <c r="G338" s="62" t="s">
        <v>122</v>
      </c>
      <c r="H338" s="54" t="s">
        <v>122</v>
      </c>
      <c r="I338" s="54" t="s">
        <v>119</v>
      </c>
      <c r="J338" s="54" t="s">
        <v>302</v>
      </c>
      <c r="K338" s="54" t="s">
        <v>123</v>
      </c>
      <c r="L338" s="62" t="s">
        <v>182</v>
      </c>
      <c r="M338" s="59"/>
      <c r="N338" s="63">
        <v>44886</v>
      </c>
      <c r="O338" s="54" t="s">
        <v>27</v>
      </c>
      <c r="P338" s="54" t="s">
        <v>126</v>
      </c>
      <c r="Q338" s="54" t="s">
        <v>2270</v>
      </c>
      <c r="R338" s="54" t="s">
        <v>1</v>
      </c>
      <c r="S338" s="55" t="s">
        <v>296</v>
      </c>
      <c r="T338" s="64"/>
      <c r="V338" s="64"/>
      <c r="W338" s="64"/>
      <c r="X338" s="64"/>
    </row>
    <row r="339" spans="1:24" ht="15" customHeight="1" x14ac:dyDescent="0.25">
      <c r="A339" s="55">
        <v>1657</v>
      </c>
      <c r="B339" s="55" t="s">
        <v>354</v>
      </c>
      <c r="C339" s="54" t="s">
        <v>353</v>
      </c>
      <c r="D339" s="61">
        <v>27</v>
      </c>
      <c r="E339" s="54" t="s">
        <v>163</v>
      </c>
      <c r="F339" s="54" t="s">
        <v>2</v>
      </c>
      <c r="G339" s="62" t="s">
        <v>1</v>
      </c>
      <c r="H339" s="54" t="s">
        <v>3</v>
      </c>
      <c r="I339" s="54" t="s">
        <v>105</v>
      </c>
      <c r="J339" s="54" t="s">
        <v>302</v>
      </c>
      <c r="K339" s="54" t="s">
        <v>106</v>
      </c>
      <c r="L339" s="62" t="s">
        <v>177</v>
      </c>
      <c r="M339" s="59"/>
      <c r="N339" s="63">
        <v>44888</v>
      </c>
      <c r="O339" s="54" t="s">
        <v>27</v>
      </c>
      <c r="P339" s="54" t="s">
        <v>865</v>
      </c>
      <c r="Q339" s="54" t="s">
        <v>865</v>
      </c>
      <c r="R339" s="54" t="s">
        <v>1</v>
      </c>
      <c r="S339" s="54" t="s">
        <v>1</v>
      </c>
      <c r="T339" s="64"/>
      <c r="V339" s="64"/>
      <c r="W339" s="64"/>
      <c r="X339" s="64"/>
    </row>
    <row r="340" spans="1:24" ht="15" customHeight="1" x14ac:dyDescent="0.25">
      <c r="A340" s="55">
        <v>1660</v>
      </c>
      <c r="B340" s="54" t="s">
        <v>1906</v>
      </c>
      <c r="C340" s="55" t="s">
        <v>1907</v>
      </c>
      <c r="D340" s="61">
        <v>30</v>
      </c>
      <c r="E340" s="54" t="s">
        <v>164</v>
      </c>
      <c r="F340" s="54" t="s">
        <v>2</v>
      </c>
      <c r="G340" s="62" t="s">
        <v>1</v>
      </c>
      <c r="H340" s="54" t="s">
        <v>3</v>
      </c>
      <c r="I340" s="54" t="s">
        <v>116</v>
      </c>
      <c r="J340" s="54" t="s">
        <v>302</v>
      </c>
      <c r="K340" s="54" t="s">
        <v>117</v>
      </c>
      <c r="L340" s="62" t="s">
        <v>1775</v>
      </c>
      <c r="M340" s="59"/>
      <c r="N340" s="63">
        <v>44892</v>
      </c>
      <c r="O340" s="54" t="s">
        <v>6</v>
      </c>
      <c r="P340" s="54" t="s">
        <v>741</v>
      </c>
      <c r="Q340" s="54" t="s">
        <v>158</v>
      </c>
      <c r="R340" s="54" t="s">
        <v>148</v>
      </c>
      <c r="S340" s="54" t="s">
        <v>1</v>
      </c>
      <c r="T340" s="64"/>
      <c r="V340" s="64"/>
      <c r="W340" s="64"/>
      <c r="X340" s="64"/>
    </row>
    <row r="341" spans="1:24" ht="15" customHeight="1" x14ac:dyDescent="0.25">
      <c r="A341" s="55">
        <v>1661</v>
      </c>
      <c r="B341" s="55" t="s">
        <v>695</v>
      </c>
      <c r="C341" s="54" t="s">
        <v>696</v>
      </c>
      <c r="D341" s="61">
        <v>27</v>
      </c>
      <c r="E341" s="54" t="s">
        <v>163</v>
      </c>
      <c r="F341" s="54" t="s">
        <v>2</v>
      </c>
      <c r="G341" s="62" t="s">
        <v>1</v>
      </c>
      <c r="H341" s="66" t="s">
        <v>3</v>
      </c>
      <c r="I341" s="66" t="s">
        <v>773</v>
      </c>
      <c r="J341" s="54" t="s">
        <v>302</v>
      </c>
      <c r="K341" s="54" t="s">
        <v>14</v>
      </c>
      <c r="L341" s="62" t="s">
        <v>712</v>
      </c>
      <c r="M341" s="59"/>
      <c r="N341" s="63">
        <v>44892</v>
      </c>
      <c r="O341" s="54" t="s">
        <v>27</v>
      </c>
      <c r="P341" s="54" t="s">
        <v>126</v>
      </c>
      <c r="Q341" s="54" t="s">
        <v>2269</v>
      </c>
      <c r="R341" s="54" t="s">
        <v>228</v>
      </c>
      <c r="S341" s="55" t="s">
        <v>1</v>
      </c>
      <c r="T341" s="64"/>
      <c r="V341" s="64"/>
      <c r="W341" s="64"/>
      <c r="X341" s="64"/>
    </row>
    <row r="342" spans="1:24" ht="15" customHeight="1" x14ac:dyDescent="0.25">
      <c r="A342" s="55">
        <v>1662</v>
      </c>
      <c r="B342" s="55" t="s">
        <v>92</v>
      </c>
      <c r="C342" s="54" t="s">
        <v>911</v>
      </c>
      <c r="D342" s="61">
        <v>38</v>
      </c>
      <c r="E342" s="54" t="s">
        <v>164</v>
      </c>
      <c r="F342" s="54" t="s">
        <v>2</v>
      </c>
      <c r="G342" s="62" t="s">
        <v>1</v>
      </c>
      <c r="H342" s="66" t="s">
        <v>3</v>
      </c>
      <c r="I342" s="66" t="s">
        <v>773</v>
      </c>
      <c r="J342" s="54" t="s">
        <v>302</v>
      </c>
      <c r="K342" s="54" t="s">
        <v>14</v>
      </c>
      <c r="L342" s="62" t="s">
        <v>80</v>
      </c>
      <c r="M342" s="59"/>
      <c r="N342" s="63">
        <v>44892</v>
      </c>
      <c r="O342" s="54" t="s">
        <v>27</v>
      </c>
      <c r="P342" s="54" t="s">
        <v>126</v>
      </c>
      <c r="Q342" s="54" t="s">
        <v>2269</v>
      </c>
      <c r="R342" s="54" t="s">
        <v>827</v>
      </c>
      <c r="S342" s="55" t="s">
        <v>1</v>
      </c>
      <c r="T342" s="64"/>
      <c r="V342" s="64"/>
      <c r="W342" s="64"/>
      <c r="X342" s="64"/>
    </row>
    <row r="343" spans="1:24" ht="15" customHeight="1" x14ac:dyDescent="0.25">
      <c r="A343" s="55">
        <v>1664</v>
      </c>
      <c r="B343" s="55" t="s">
        <v>12</v>
      </c>
      <c r="C343" s="55" t="s">
        <v>770</v>
      </c>
      <c r="D343" s="61"/>
      <c r="E343" s="55" t="s">
        <v>1</v>
      </c>
      <c r="F343" s="54" t="s">
        <v>2</v>
      </c>
      <c r="G343" s="60" t="s">
        <v>1</v>
      </c>
      <c r="H343" s="55" t="s">
        <v>3</v>
      </c>
      <c r="I343" s="55" t="s">
        <v>34</v>
      </c>
      <c r="J343" s="54" t="s">
        <v>302</v>
      </c>
      <c r="K343" s="54" t="s">
        <v>193</v>
      </c>
      <c r="L343" s="62" t="s">
        <v>792</v>
      </c>
      <c r="M343" s="59"/>
      <c r="N343" s="63">
        <v>44894</v>
      </c>
      <c r="O343" s="55" t="s">
        <v>6</v>
      </c>
      <c r="P343" s="54" t="s">
        <v>865</v>
      </c>
      <c r="Q343" s="54" t="s">
        <v>865</v>
      </c>
      <c r="R343" s="54" t="s">
        <v>1</v>
      </c>
      <c r="S343" s="54" t="s">
        <v>1</v>
      </c>
      <c r="T343" s="64"/>
      <c r="V343" s="64"/>
      <c r="W343" s="64"/>
      <c r="X343" s="64"/>
    </row>
    <row r="344" spans="1:24" ht="15" customHeight="1" x14ac:dyDescent="0.25">
      <c r="A344" s="55">
        <v>1665</v>
      </c>
      <c r="B344" s="55" t="s">
        <v>13</v>
      </c>
      <c r="C344" s="55" t="s">
        <v>802</v>
      </c>
      <c r="D344" s="61">
        <v>23</v>
      </c>
      <c r="E344" s="55" t="s">
        <v>163</v>
      </c>
      <c r="F344" s="54" t="s">
        <v>2</v>
      </c>
      <c r="G344" s="60" t="s">
        <v>1</v>
      </c>
      <c r="H344" s="55" t="s">
        <v>3</v>
      </c>
      <c r="I344" s="55" t="s">
        <v>34</v>
      </c>
      <c r="J344" s="54" t="s">
        <v>302</v>
      </c>
      <c r="K344" s="54" t="s">
        <v>193</v>
      </c>
      <c r="L344" s="60" t="s">
        <v>322</v>
      </c>
      <c r="M344" s="59"/>
      <c r="N344" s="63">
        <v>44895</v>
      </c>
      <c r="O344" s="55" t="s">
        <v>6</v>
      </c>
      <c r="P344" s="54" t="s">
        <v>741</v>
      </c>
      <c r="Q344" s="55" t="s">
        <v>40</v>
      </c>
      <c r="R344" s="54" t="s">
        <v>742</v>
      </c>
      <c r="S344" s="54" t="s">
        <v>1</v>
      </c>
      <c r="T344" s="64"/>
      <c r="V344" s="64"/>
      <c r="W344" s="64"/>
      <c r="X344" s="64"/>
    </row>
    <row r="345" spans="1:24" ht="15" customHeight="1" x14ac:dyDescent="0.25">
      <c r="A345" s="55">
        <v>1667</v>
      </c>
      <c r="B345" s="55" t="s">
        <v>35</v>
      </c>
      <c r="C345" s="55" t="s">
        <v>804</v>
      </c>
      <c r="D345" s="61">
        <v>32</v>
      </c>
      <c r="E345" s="55" t="s">
        <v>164</v>
      </c>
      <c r="F345" s="54" t="s">
        <v>2</v>
      </c>
      <c r="G345" s="60" t="s">
        <v>1</v>
      </c>
      <c r="H345" s="55" t="s">
        <v>3</v>
      </c>
      <c r="I345" s="55" t="s">
        <v>34</v>
      </c>
      <c r="J345" s="54" t="s">
        <v>302</v>
      </c>
      <c r="K345" s="54" t="s">
        <v>193</v>
      </c>
      <c r="L345" s="62" t="s">
        <v>319</v>
      </c>
      <c r="M345" s="59"/>
      <c r="N345" s="63">
        <v>44896</v>
      </c>
      <c r="O345" s="55" t="s">
        <v>6</v>
      </c>
      <c r="P345" s="54" t="s">
        <v>741</v>
      </c>
      <c r="Q345" s="54" t="s">
        <v>158</v>
      </c>
      <c r="R345" s="54" t="s">
        <v>1860</v>
      </c>
      <c r="S345" s="54" t="s">
        <v>1</v>
      </c>
      <c r="T345" s="64"/>
      <c r="V345" s="64"/>
      <c r="W345" s="64"/>
      <c r="X345" s="64"/>
    </row>
    <row r="346" spans="1:24" ht="15" customHeight="1" x14ac:dyDescent="0.25">
      <c r="A346" s="55">
        <v>1668</v>
      </c>
      <c r="B346" s="55" t="s">
        <v>698</v>
      </c>
      <c r="C346" s="55" t="s">
        <v>241</v>
      </c>
      <c r="D346" s="61">
        <v>59</v>
      </c>
      <c r="E346" s="55" t="s">
        <v>165</v>
      </c>
      <c r="F346" s="54" t="s">
        <v>2</v>
      </c>
      <c r="G346" s="60" t="s">
        <v>1</v>
      </c>
      <c r="H346" s="55" t="s">
        <v>3</v>
      </c>
      <c r="I346" s="55" t="s">
        <v>34</v>
      </c>
      <c r="J346" s="54" t="s">
        <v>302</v>
      </c>
      <c r="K346" s="54" t="s">
        <v>193</v>
      </c>
      <c r="L346" s="60" t="s">
        <v>322</v>
      </c>
      <c r="M346" s="59"/>
      <c r="N346" s="63">
        <v>44896</v>
      </c>
      <c r="O346" s="55" t="s">
        <v>6</v>
      </c>
      <c r="P346" s="54" t="s">
        <v>741</v>
      </c>
      <c r="Q346" s="54" t="s">
        <v>158</v>
      </c>
      <c r="R346" s="54" t="s">
        <v>1860</v>
      </c>
      <c r="S346" s="54" t="s">
        <v>1</v>
      </c>
      <c r="T346" s="64"/>
      <c r="V346" s="64"/>
      <c r="W346" s="64"/>
      <c r="X346" s="64"/>
    </row>
    <row r="347" spans="1:24" ht="15" customHeight="1" x14ac:dyDescent="0.25">
      <c r="A347" s="55">
        <v>1669</v>
      </c>
      <c r="B347" s="55" t="s">
        <v>66</v>
      </c>
      <c r="C347" s="55" t="s">
        <v>803</v>
      </c>
      <c r="D347" s="61"/>
      <c r="E347" s="55" t="s">
        <v>1</v>
      </c>
      <c r="F347" s="54" t="s">
        <v>2</v>
      </c>
      <c r="G347" s="60" t="s">
        <v>1</v>
      </c>
      <c r="H347" s="55" t="s">
        <v>3</v>
      </c>
      <c r="I347" s="55" t="s">
        <v>34</v>
      </c>
      <c r="J347" s="54" t="s">
        <v>302</v>
      </c>
      <c r="K347" s="54" t="s">
        <v>193</v>
      </c>
      <c r="L347" s="62" t="s">
        <v>792</v>
      </c>
      <c r="M347" s="59"/>
      <c r="N347" s="63">
        <v>44898</v>
      </c>
      <c r="O347" s="55" t="s">
        <v>6</v>
      </c>
      <c r="P347" s="54" t="s">
        <v>126</v>
      </c>
      <c r="Q347" s="54" t="s">
        <v>2270</v>
      </c>
      <c r="R347" s="54" t="s">
        <v>1</v>
      </c>
      <c r="S347" s="54" t="s">
        <v>1</v>
      </c>
      <c r="T347" s="64"/>
      <c r="V347" s="64"/>
      <c r="W347" s="64"/>
      <c r="X347" s="64"/>
    </row>
    <row r="348" spans="1:24" ht="15" customHeight="1" x14ac:dyDescent="0.25">
      <c r="A348" s="55">
        <v>1670</v>
      </c>
      <c r="B348" s="55" t="s">
        <v>335</v>
      </c>
      <c r="C348" s="54" t="s">
        <v>334</v>
      </c>
      <c r="D348" s="61">
        <v>34</v>
      </c>
      <c r="E348" s="54" t="s">
        <v>164</v>
      </c>
      <c r="F348" s="54" t="s">
        <v>2</v>
      </c>
      <c r="G348" s="62" t="s">
        <v>1</v>
      </c>
      <c r="H348" s="54" t="s">
        <v>3</v>
      </c>
      <c r="I348" s="54" t="s">
        <v>105</v>
      </c>
      <c r="J348" s="54" t="s">
        <v>302</v>
      </c>
      <c r="K348" s="54" t="s">
        <v>106</v>
      </c>
      <c r="L348" s="62" t="s">
        <v>176</v>
      </c>
      <c r="M348" s="59"/>
      <c r="N348" s="63">
        <v>44898</v>
      </c>
      <c r="O348" s="54" t="s">
        <v>6</v>
      </c>
      <c r="P348" s="54" t="s">
        <v>741</v>
      </c>
      <c r="Q348" s="54" t="s">
        <v>40</v>
      </c>
      <c r="R348" s="54" t="s">
        <v>1</v>
      </c>
      <c r="S348" s="54" t="s">
        <v>1</v>
      </c>
      <c r="T348" s="64"/>
      <c r="V348" s="64"/>
      <c r="W348" s="64"/>
      <c r="X348" s="64"/>
    </row>
    <row r="349" spans="1:24" ht="15" customHeight="1" x14ac:dyDescent="0.25">
      <c r="A349" s="55">
        <v>1671</v>
      </c>
      <c r="B349" s="55" t="s">
        <v>433</v>
      </c>
      <c r="C349" s="54" t="s">
        <v>434</v>
      </c>
      <c r="D349" s="61">
        <v>34</v>
      </c>
      <c r="E349" s="54" t="s">
        <v>164</v>
      </c>
      <c r="F349" s="54" t="s">
        <v>15</v>
      </c>
      <c r="G349" s="62" t="s">
        <v>1</v>
      </c>
      <c r="H349" s="66" t="s">
        <v>3</v>
      </c>
      <c r="I349" s="66" t="s">
        <v>773</v>
      </c>
      <c r="J349" s="54" t="s">
        <v>302</v>
      </c>
      <c r="K349" s="54" t="s">
        <v>14</v>
      </c>
      <c r="L349" s="62" t="s">
        <v>55</v>
      </c>
      <c r="M349" s="59"/>
      <c r="N349" s="63">
        <v>44899</v>
      </c>
      <c r="O349" s="54" t="s">
        <v>6</v>
      </c>
      <c r="P349" s="54" t="s">
        <v>741</v>
      </c>
      <c r="Q349" s="54" t="s">
        <v>40</v>
      </c>
      <c r="R349" s="54" t="s">
        <v>742</v>
      </c>
      <c r="S349" s="55" t="s">
        <v>1</v>
      </c>
      <c r="T349" s="64"/>
      <c r="V349" s="64"/>
      <c r="W349" s="64"/>
      <c r="X349" s="64"/>
    </row>
    <row r="350" spans="1:24" ht="15" customHeight="1" x14ac:dyDescent="0.25">
      <c r="A350" s="55">
        <v>1672</v>
      </c>
      <c r="B350" s="55" t="s">
        <v>596</v>
      </c>
      <c r="C350" s="54" t="s">
        <v>597</v>
      </c>
      <c r="D350" s="61">
        <v>31</v>
      </c>
      <c r="E350" s="54" t="s">
        <v>164</v>
      </c>
      <c r="F350" s="54" t="s">
        <v>2</v>
      </c>
      <c r="G350" s="62" t="s">
        <v>1</v>
      </c>
      <c r="H350" s="66" t="s">
        <v>3</v>
      </c>
      <c r="I350" s="66" t="s">
        <v>773</v>
      </c>
      <c r="J350" s="54" t="s">
        <v>302</v>
      </c>
      <c r="K350" s="54" t="s">
        <v>14</v>
      </c>
      <c r="L350" s="62" t="s">
        <v>141</v>
      </c>
      <c r="M350" s="59"/>
      <c r="N350" s="63">
        <v>44900</v>
      </c>
      <c r="O350" s="54" t="s">
        <v>27</v>
      </c>
      <c r="P350" s="54" t="s">
        <v>126</v>
      </c>
      <c r="Q350" s="54" t="s">
        <v>2270</v>
      </c>
      <c r="R350" s="54" t="s">
        <v>1</v>
      </c>
      <c r="S350" s="55" t="s">
        <v>1</v>
      </c>
      <c r="T350" s="64"/>
      <c r="V350" s="64"/>
      <c r="W350" s="64"/>
      <c r="X350" s="64"/>
    </row>
    <row r="351" spans="1:24" ht="15" customHeight="1" x14ac:dyDescent="0.25">
      <c r="A351" s="55">
        <v>1674</v>
      </c>
      <c r="B351" s="55" t="s">
        <v>465</v>
      </c>
      <c r="C351" s="54" t="s">
        <v>466</v>
      </c>
      <c r="D351" s="61">
        <v>56</v>
      </c>
      <c r="E351" s="54" t="s">
        <v>165</v>
      </c>
      <c r="F351" s="54" t="s">
        <v>2</v>
      </c>
      <c r="G351" s="62" t="s">
        <v>1</v>
      </c>
      <c r="H351" s="66" t="s">
        <v>3</v>
      </c>
      <c r="I351" s="66" t="s">
        <v>773</v>
      </c>
      <c r="J351" s="54" t="s">
        <v>302</v>
      </c>
      <c r="K351" s="54" t="s">
        <v>14</v>
      </c>
      <c r="L351" s="62" t="s">
        <v>51</v>
      </c>
      <c r="M351" s="65"/>
      <c r="N351" s="63">
        <v>44903</v>
      </c>
      <c r="O351" s="54" t="s">
        <v>6</v>
      </c>
      <c r="P351" s="54" t="s">
        <v>126</v>
      </c>
      <c r="Q351" s="54" t="s">
        <v>2270</v>
      </c>
      <c r="R351" s="54" t="s">
        <v>1</v>
      </c>
      <c r="S351" s="55" t="s">
        <v>1</v>
      </c>
      <c r="T351" s="64"/>
      <c r="V351" s="64"/>
      <c r="W351" s="64"/>
      <c r="X351" s="64"/>
    </row>
    <row r="352" spans="1:24" ht="15" customHeight="1" x14ac:dyDescent="0.25">
      <c r="A352" s="55">
        <v>1676</v>
      </c>
      <c r="B352" s="54" t="s">
        <v>869</v>
      </c>
      <c r="C352" s="54" t="s">
        <v>869</v>
      </c>
      <c r="D352" s="61">
        <v>24</v>
      </c>
      <c r="E352" s="54" t="s">
        <v>163</v>
      </c>
      <c r="F352" s="54" t="s">
        <v>2</v>
      </c>
      <c r="G352" s="62" t="s">
        <v>1</v>
      </c>
      <c r="H352" s="55" t="s">
        <v>3</v>
      </c>
      <c r="I352" s="54" t="s">
        <v>119</v>
      </c>
      <c r="J352" s="54" t="s">
        <v>302</v>
      </c>
      <c r="K352" s="54" t="s">
        <v>290</v>
      </c>
      <c r="L352" s="62" t="s">
        <v>1</v>
      </c>
      <c r="M352" s="59">
        <v>44221</v>
      </c>
      <c r="N352" s="63">
        <v>44905</v>
      </c>
      <c r="O352" s="54" t="s">
        <v>6</v>
      </c>
      <c r="P352" s="54" t="s">
        <v>741</v>
      </c>
      <c r="Q352" s="54" t="s">
        <v>40</v>
      </c>
      <c r="R352" s="54" t="s">
        <v>742</v>
      </c>
      <c r="S352" s="54" t="s">
        <v>1</v>
      </c>
      <c r="T352" s="64"/>
      <c r="V352" s="64"/>
      <c r="W352" s="64"/>
      <c r="X352" s="64"/>
    </row>
    <row r="353" spans="1:24" ht="15" customHeight="1" x14ac:dyDescent="0.25">
      <c r="A353" s="55">
        <v>1678</v>
      </c>
      <c r="B353" s="54" t="s">
        <v>1604</v>
      </c>
      <c r="C353" s="55" t="s">
        <v>1092</v>
      </c>
      <c r="D353" s="61">
        <v>62</v>
      </c>
      <c r="E353" s="54" t="s">
        <v>25</v>
      </c>
      <c r="F353" s="54" t="s">
        <v>2</v>
      </c>
      <c r="G353" s="62" t="s">
        <v>1</v>
      </c>
      <c r="H353" s="54" t="s">
        <v>3</v>
      </c>
      <c r="I353" s="54" t="s">
        <v>129</v>
      </c>
      <c r="J353" s="54" t="s">
        <v>302</v>
      </c>
      <c r="K353" s="54" t="s">
        <v>245</v>
      </c>
      <c r="L353" s="62" t="s">
        <v>1774</v>
      </c>
      <c r="M353" s="59"/>
      <c r="N353" s="63">
        <v>44906</v>
      </c>
      <c r="O353" s="54" t="s">
        <v>6</v>
      </c>
      <c r="P353" s="54" t="s">
        <v>865</v>
      </c>
      <c r="Q353" s="54" t="s">
        <v>865</v>
      </c>
      <c r="R353" s="54" t="s">
        <v>1</v>
      </c>
      <c r="S353" s="54" t="s">
        <v>1</v>
      </c>
      <c r="T353" s="64"/>
      <c r="V353" s="64"/>
      <c r="W353" s="64"/>
      <c r="X353" s="64"/>
    </row>
    <row r="354" spans="1:24" ht="15" customHeight="1" x14ac:dyDescent="0.25">
      <c r="A354" s="55">
        <v>1682</v>
      </c>
      <c r="B354" s="54" t="s">
        <v>214</v>
      </c>
      <c r="C354" s="55" t="s">
        <v>1061</v>
      </c>
      <c r="D354" s="61">
        <v>59</v>
      </c>
      <c r="E354" s="54" t="s">
        <v>165</v>
      </c>
      <c r="F354" s="54" t="s">
        <v>2</v>
      </c>
      <c r="G354" s="62" t="s">
        <v>1</v>
      </c>
      <c r="H354" s="54" t="s">
        <v>3</v>
      </c>
      <c r="I354" s="54" t="s">
        <v>268</v>
      </c>
      <c r="J354" s="54" t="s">
        <v>302</v>
      </c>
      <c r="K354" s="54" t="s">
        <v>246</v>
      </c>
      <c r="L354" s="60" t="s">
        <v>1782</v>
      </c>
      <c r="M354" s="59"/>
      <c r="N354" s="63">
        <v>44907</v>
      </c>
      <c r="O354" s="54" t="s">
        <v>27</v>
      </c>
      <c r="P354" s="54" t="s">
        <v>865</v>
      </c>
      <c r="Q354" s="54" t="s">
        <v>865</v>
      </c>
      <c r="R354" s="54" t="s">
        <v>1</v>
      </c>
      <c r="S354" s="54" t="s">
        <v>1</v>
      </c>
      <c r="T354" s="64"/>
      <c r="V354" s="64"/>
      <c r="W354" s="64"/>
      <c r="X354" s="64"/>
    </row>
    <row r="355" spans="1:24" ht="15" customHeight="1" x14ac:dyDescent="0.25">
      <c r="A355" s="55">
        <v>1683</v>
      </c>
      <c r="B355" s="54" t="s">
        <v>1904</v>
      </c>
      <c r="C355" s="55" t="s">
        <v>1905</v>
      </c>
      <c r="D355" s="61">
        <v>40</v>
      </c>
      <c r="E355" s="54" t="s">
        <v>166</v>
      </c>
      <c r="F355" s="54" t="s">
        <v>2</v>
      </c>
      <c r="G355" s="62" t="s">
        <v>1</v>
      </c>
      <c r="H355" s="54" t="s">
        <v>3</v>
      </c>
      <c r="I355" s="54" t="s">
        <v>116</v>
      </c>
      <c r="J355" s="54" t="s">
        <v>302</v>
      </c>
      <c r="K355" s="54" t="s">
        <v>117</v>
      </c>
      <c r="L355" s="62" t="s">
        <v>1</v>
      </c>
      <c r="M355" s="59"/>
      <c r="N355" s="63">
        <v>44908</v>
      </c>
      <c r="O355" s="54" t="s">
        <v>27</v>
      </c>
      <c r="P355" s="54" t="s">
        <v>126</v>
      </c>
      <c r="Q355" s="54" t="s">
        <v>2268</v>
      </c>
      <c r="R355" s="54" t="s">
        <v>227</v>
      </c>
      <c r="S355" s="54" t="s">
        <v>1</v>
      </c>
      <c r="T355" s="64"/>
      <c r="V355" s="64"/>
      <c r="W355" s="64"/>
      <c r="X355" s="64"/>
    </row>
    <row r="356" spans="1:24" ht="15" customHeight="1" x14ac:dyDescent="0.25">
      <c r="A356" s="55">
        <v>1684</v>
      </c>
      <c r="B356" s="54" t="s">
        <v>798</v>
      </c>
      <c r="C356" s="55" t="s">
        <v>1078</v>
      </c>
      <c r="D356" s="61">
        <v>26</v>
      </c>
      <c r="E356" s="54" t="s">
        <v>163</v>
      </c>
      <c r="F356" s="54" t="s">
        <v>2</v>
      </c>
      <c r="G356" s="62" t="s">
        <v>1</v>
      </c>
      <c r="H356" s="54" t="s">
        <v>3</v>
      </c>
      <c r="I356" s="54" t="s">
        <v>38</v>
      </c>
      <c r="J356" s="54" t="s">
        <v>302</v>
      </c>
      <c r="K356" s="54" t="s">
        <v>39</v>
      </c>
      <c r="L356" s="62" t="s">
        <v>1788</v>
      </c>
      <c r="M356" s="59">
        <v>42222</v>
      </c>
      <c r="N356" s="63">
        <v>44908</v>
      </c>
      <c r="O356" s="54" t="s">
        <v>27</v>
      </c>
      <c r="P356" s="54" t="s">
        <v>126</v>
      </c>
      <c r="Q356" s="54" t="s">
        <v>2269</v>
      </c>
      <c r="R356" s="54" t="s">
        <v>1869</v>
      </c>
      <c r="S356" s="54" t="s">
        <v>1</v>
      </c>
      <c r="T356" s="64"/>
      <c r="V356" s="64"/>
      <c r="W356" s="64"/>
      <c r="X356" s="64"/>
    </row>
    <row r="357" spans="1:24" ht="15" customHeight="1" x14ac:dyDescent="0.25">
      <c r="A357" s="55">
        <v>1685</v>
      </c>
      <c r="B357" s="54" t="s">
        <v>981</v>
      </c>
      <c r="C357" s="55" t="s">
        <v>757</v>
      </c>
      <c r="D357" s="61">
        <v>44</v>
      </c>
      <c r="E357" s="54" t="s">
        <v>166</v>
      </c>
      <c r="F357" s="54" t="s">
        <v>2</v>
      </c>
      <c r="G357" s="62" t="s">
        <v>1</v>
      </c>
      <c r="H357" s="54" t="s">
        <v>3</v>
      </c>
      <c r="I357" s="54" t="s">
        <v>38</v>
      </c>
      <c r="J357" s="54" t="s">
        <v>302</v>
      </c>
      <c r="K357" s="54" t="s">
        <v>39</v>
      </c>
      <c r="L357" s="62" t="s">
        <v>1787</v>
      </c>
      <c r="M357" s="59">
        <v>43896</v>
      </c>
      <c r="N357" s="63">
        <v>44909</v>
      </c>
      <c r="O357" s="54" t="s">
        <v>27</v>
      </c>
      <c r="P357" s="54" t="s">
        <v>126</v>
      </c>
      <c r="Q357" s="54" t="s">
        <v>136</v>
      </c>
      <c r="R357" s="54" t="s">
        <v>1152</v>
      </c>
      <c r="S357" s="54" t="s">
        <v>1</v>
      </c>
      <c r="T357" s="64"/>
      <c r="V357" s="64"/>
      <c r="W357" s="64"/>
      <c r="X357" s="64"/>
    </row>
    <row r="358" spans="1:24" ht="15" customHeight="1" x14ac:dyDescent="0.25">
      <c r="A358" s="55">
        <v>1686</v>
      </c>
      <c r="B358" s="54" t="s">
        <v>722</v>
      </c>
      <c r="C358" s="55" t="s">
        <v>32</v>
      </c>
      <c r="D358" s="61">
        <v>27</v>
      </c>
      <c r="E358" s="54" t="s">
        <v>163</v>
      </c>
      <c r="F358" s="54" t="s">
        <v>2</v>
      </c>
      <c r="G358" s="62" t="s">
        <v>1</v>
      </c>
      <c r="H358" s="54" t="s">
        <v>3</v>
      </c>
      <c r="I358" s="54" t="s">
        <v>29</v>
      </c>
      <c r="J358" s="54" t="s">
        <v>302</v>
      </c>
      <c r="K358" s="54" t="s">
        <v>37</v>
      </c>
      <c r="L358" s="62" t="s">
        <v>1133</v>
      </c>
      <c r="M358" s="59"/>
      <c r="N358" s="63">
        <v>44910</v>
      </c>
      <c r="O358" s="54" t="s">
        <v>27</v>
      </c>
      <c r="P358" s="54" t="s">
        <v>741</v>
      </c>
      <c r="Q358" s="54" t="s">
        <v>1895</v>
      </c>
      <c r="R358" s="54" t="s">
        <v>146</v>
      </c>
      <c r="S358" s="54" t="s">
        <v>296</v>
      </c>
      <c r="T358" s="64"/>
      <c r="V358" s="64"/>
      <c r="W358" s="64"/>
      <c r="X358" s="64"/>
    </row>
    <row r="359" spans="1:24" ht="15" customHeight="1" x14ac:dyDescent="0.25">
      <c r="A359" s="55">
        <v>1687</v>
      </c>
      <c r="B359" s="54" t="s">
        <v>972</v>
      </c>
      <c r="C359" s="55" t="s">
        <v>382</v>
      </c>
      <c r="D359" s="61">
        <v>35</v>
      </c>
      <c r="E359" s="54" t="s">
        <v>164</v>
      </c>
      <c r="F359" s="54" t="s">
        <v>2</v>
      </c>
      <c r="G359" s="62" t="s">
        <v>1</v>
      </c>
      <c r="H359" s="55" t="s">
        <v>3</v>
      </c>
      <c r="I359" s="54" t="s">
        <v>238</v>
      </c>
      <c r="J359" s="54" t="s">
        <v>302</v>
      </c>
      <c r="K359" s="54" t="s">
        <v>239</v>
      </c>
      <c r="L359" s="62" t="s">
        <v>1767</v>
      </c>
      <c r="M359" s="59">
        <v>44029</v>
      </c>
      <c r="N359" s="63">
        <v>44911</v>
      </c>
      <c r="O359" s="54" t="s">
        <v>27</v>
      </c>
      <c r="P359" s="54" t="s">
        <v>126</v>
      </c>
      <c r="Q359" s="54" t="s">
        <v>2266</v>
      </c>
      <c r="R359" s="54" t="s">
        <v>1881</v>
      </c>
      <c r="S359" s="54" t="s">
        <v>1</v>
      </c>
      <c r="T359" s="64"/>
      <c r="V359" s="64"/>
      <c r="W359" s="64"/>
      <c r="X359" s="64"/>
    </row>
    <row r="360" spans="1:24" ht="15" customHeight="1" x14ac:dyDescent="0.25">
      <c r="A360" s="55">
        <v>1688</v>
      </c>
      <c r="B360" s="55" t="s">
        <v>212</v>
      </c>
      <c r="C360" s="54" t="s">
        <v>651</v>
      </c>
      <c r="D360" s="61">
        <v>40</v>
      </c>
      <c r="E360" s="54" t="s">
        <v>166</v>
      </c>
      <c r="F360" s="54" t="s">
        <v>2</v>
      </c>
      <c r="G360" s="62" t="s">
        <v>1</v>
      </c>
      <c r="H360" s="66" t="s">
        <v>3</v>
      </c>
      <c r="I360" s="66" t="s">
        <v>773</v>
      </c>
      <c r="J360" s="54" t="s">
        <v>302</v>
      </c>
      <c r="K360" s="54" t="s">
        <v>14</v>
      </c>
      <c r="L360" s="62" t="s">
        <v>74</v>
      </c>
      <c r="M360" s="59"/>
      <c r="N360" s="63">
        <v>44912</v>
      </c>
      <c r="O360" s="54" t="s">
        <v>6</v>
      </c>
      <c r="P360" s="54" t="s">
        <v>126</v>
      </c>
      <c r="Q360" s="54" t="s">
        <v>2270</v>
      </c>
      <c r="R360" s="54" t="s">
        <v>1</v>
      </c>
      <c r="S360" s="55" t="s">
        <v>1</v>
      </c>
      <c r="T360" s="64"/>
      <c r="V360" s="64"/>
      <c r="W360" s="64"/>
      <c r="X360" s="64"/>
    </row>
    <row r="361" spans="1:24" ht="15" customHeight="1" x14ac:dyDescent="0.25">
      <c r="A361" s="55">
        <v>1690</v>
      </c>
      <c r="B361" s="55" t="s">
        <v>459</v>
      </c>
      <c r="C361" s="54" t="s">
        <v>460</v>
      </c>
      <c r="D361" s="61">
        <v>61</v>
      </c>
      <c r="E361" s="54" t="s">
        <v>25</v>
      </c>
      <c r="F361" s="54" t="s">
        <v>2</v>
      </c>
      <c r="G361" s="62" t="s">
        <v>1</v>
      </c>
      <c r="H361" s="66" t="s">
        <v>3</v>
      </c>
      <c r="I361" s="66" t="s">
        <v>773</v>
      </c>
      <c r="J361" s="54" t="s">
        <v>302</v>
      </c>
      <c r="K361" s="54" t="s">
        <v>14</v>
      </c>
      <c r="L361" s="62" t="s">
        <v>142</v>
      </c>
      <c r="M361" s="59"/>
      <c r="N361" s="63">
        <v>44913</v>
      </c>
      <c r="O361" s="54" t="s">
        <v>27</v>
      </c>
      <c r="P361" s="54" t="s">
        <v>126</v>
      </c>
      <c r="Q361" s="54" t="s">
        <v>2268</v>
      </c>
      <c r="R361" s="54" t="s">
        <v>227</v>
      </c>
      <c r="S361" s="55" t="s">
        <v>1</v>
      </c>
      <c r="T361" s="64"/>
      <c r="V361" s="64"/>
      <c r="W361" s="64"/>
      <c r="X361" s="64"/>
    </row>
    <row r="362" spans="1:24" ht="15" customHeight="1" x14ac:dyDescent="0.25">
      <c r="A362" s="55">
        <v>1691</v>
      </c>
      <c r="B362" s="54" t="s">
        <v>257</v>
      </c>
      <c r="C362" s="55" t="s">
        <v>256</v>
      </c>
      <c r="D362" s="61">
        <v>42</v>
      </c>
      <c r="E362" s="54" t="s">
        <v>166</v>
      </c>
      <c r="F362" s="54" t="s">
        <v>2</v>
      </c>
      <c r="G362" s="62" t="s">
        <v>1</v>
      </c>
      <c r="H362" s="66" t="s">
        <v>3</v>
      </c>
      <c r="I362" s="54" t="s">
        <v>4</v>
      </c>
      <c r="J362" s="54" t="s">
        <v>302</v>
      </c>
      <c r="K362" s="54" t="s">
        <v>5</v>
      </c>
      <c r="L362" s="62" t="s">
        <v>1132</v>
      </c>
      <c r="M362" s="59">
        <v>44572</v>
      </c>
      <c r="N362" s="63">
        <v>44915</v>
      </c>
      <c r="O362" s="54" t="s">
        <v>6</v>
      </c>
      <c r="P362" s="54" t="s">
        <v>865</v>
      </c>
      <c r="Q362" s="54" t="s">
        <v>865</v>
      </c>
      <c r="R362" s="54" t="s">
        <v>1</v>
      </c>
      <c r="S362" s="54" t="s">
        <v>1</v>
      </c>
      <c r="T362" s="64"/>
      <c r="V362" s="64"/>
      <c r="W362" s="64"/>
      <c r="X362" s="64"/>
    </row>
    <row r="363" spans="1:24" ht="15" customHeight="1" x14ac:dyDescent="0.25">
      <c r="A363" s="55">
        <v>1692</v>
      </c>
      <c r="B363" s="54" t="s">
        <v>1111</v>
      </c>
      <c r="C363" s="55" t="s">
        <v>1112</v>
      </c>
      <c r="D363" s="61">
        <v>66</v>
      </c>
      <c r="E363" s="54" t="s">
        <v>25</v>
      </c>
      <c r="F363" s="54" t="s">
        <v>2</v>
      </c>
      <c r="G363" s="62" t="s">
        <v>122</v>
      </c>
      <c r="H363" s="54" t="s">
        <v>122</v>
      </c>
      <c r="I363" s="54" t="s">
        <v>773</v>
      </c>
      <c r="J363" s="54" t="s">
        <v>302</v>
      </c>
      <c r="K363" s="54" t="s">
        <v>123</v>
      </c>
      <c r="L363" s="62" t="s">
        <v>127</v>
      </c>
      <c r="M363" s="59"/>
      <c r="N363" s="63">
        <v>44916</v>
      </c>
      <c r="O363" s="54" t="s">
        <v>27</v>
      </c>
      <c r="P363" s="54" t="s">
        <v>126</v>
      </c>
      <c r="Q363" s="54" t="s">
        <v>2270</v>
      </c>
      <c r="R363" s="54" t="s">
        <v>1</v>
      </c>
      <c r="S363" s="55" t="s">
        <v>296</v>
      </c>
      <c r="T363" s="64"/>
      <c r="V363" s="64"/>
      <c r="W363" s="64"/>
      <c r="X363" s="64"/>
    </row>
    <row r="364" spans="1:24" ht="15" customHeight="1" x14ac:dyDescent="0.25">
      <c r="A364" s="55">
        <v>1693</v>
      </c>
      <c r="B364" s="55" t="s">
        <v>604</v>
      </c>
      <c r="C364" s="54" t="s">
        <v>605</v>
      </c>
      <c r="D364" s="61">
        <v>24</v>
      </c>
      <c r="E364" s="54" t="s">
        <v>163</v>
      </c>
      <c r="F364" s="54" t="s">
        <v>2</v>
      </c>
      <c r="G364" s="62" t="s">
        <v>1</v>
      </c>
      <c r="H364" s="66" t="s">
        <v>3</v>
      </c>
      <c r="I364" s="66" t="s">
        <v>773</v>
      </c>
      <c r="J364" s="54" t="s">
        <v>302</v>
      </c>
      <c r="K364" s="54" t="s">
        <v>14</v>
      </c>
      <c r="L364" s="62" t="s">
        <v>56</v>
      </c>
      <c r="M364" s="59"/>
      <c r="N364" s="63">
        <v>44916</v>
      </c>
      <c r="O364" s="54" t="s">
        <v>6</v>
      </c>
      <c r="P364" s="54" t="s">
        <v>126</v>
      </c>
      <c r="Q364" s="54" t="s">
        <v>2270</v>
      </c>
      <c r="R364" s="54" t="s">
        <v>1</v>
      </c>
      <c r="S364" s="55" t="s">
        <v>1</v>
      </c>
      <c r="T364" s="64"/>
      <c r="V364" s="64"/>
      <c r="W364" s="64"/>
      <c r="X364" s="64"/>
    </row>
    <row r="365" spans="1:24" ht="15" customHeight="1" x14ac:dyDescent="0.25">
      <c r="A365" s="55">
        <v>1694</v>
      </c>
      <c r="B365" s="55" t="s">
        <v>399</v>
      </c>
      <c r="C365" s="54" t="s">
        <v>400</v>
      </c>
      <c r="D365" s="61">
        <v>55</v>
      </c>
      <c r="E365" s="54" t="s">
        <v>165</v>
      </c>
      <c r="F365" s="54" t="s">
        <v>2</v>
      </c>
      <c r="G365" s="62" t="s">
        <v>1</v>
      </c>
      <c r="H365" s="66" t="s">
        <v>3</v>
      </c>
      <c r="I365" s="66" t="s">
        <v>773</v>
      </c>
      <c r="J365" s="54" t="s">
        <v>302</v>
      </c>
      <c r="K365" s="54" t="s">
        <v>14</v>
      </c>
      <c r="L365" s="62" t="s">
        <v>47</v>
      </c>
      <c r="M365" s="59"/>
      <c r="N365" s="63">
        <v>44917</v>
      </c>
      <c r="O365" s="54" t="s">
        <v>27</v>
      </c>
      <c r="P365" s="54" t="s">
        <v>126</v>
      </c>
      <c r="Q365" s="54" t="s">
        <v>135</v>
      </c>
      <c r="R365" s="54" t="s">
        <v>135</v>
      </c>
      <c r="S365" s="55" t="s">
        <v>1</v>
      </c>
      <c r="T365" s="64"/>
      <c r="V365" s="64"/>
      <c r="W365" s="64"/>
      <c r="X365" s="64"/>
    </row>
    <row r="366" spans="1:24" ht="15" customHeight="1" x14ac:dyDescent="0.25">
      <c r="A366" s="55">
        <v>1695</v>
      </c>
      <c r="B366" s="54" t="s">
        <v>133</v>
      </c>
      <c r="C366" s="55" t="s">
        <v>362</v>
      </c>
      <c r="D366" s="61">
        <v>51</v>
      </c>
      <c r="E366" s="54" t="s">
        <v>165</v>
      </c>
      <c r="F366" s="54" t="s">
        <v>2</v>
      </c>
      <c r="G366" s="62" t="s">
        <v>1</v>
      </c>
      <c r="H366" s="54" t="s">
        <v>3</v>
      </c>
      <c r="I366" s="54" t="s">
        <v>28</v>
      </c>
      <c r="J366" s="54" t="s">
        <v>302</v>
      </c>
      <c r="K366" s="54" t="s">
        <v>247</v>
      </c>
      <c r="L366" s="62" t="s">
        <v>1145</v>
      </c>
      <c r="M366" s="59">
        <v>44321</v>
      </c>
      <c r="N366" s="63">
        <v>44917</v>
      </c>
      <c r="O366" s="54" t="s">
        <v>6</v>
      </c>
      <c r="P366" s="54" t="s">
        <v>126</v>
      </c>
      <c r="Q366" s="54" t="s">
        <v>2266</v>
      </c>
      <c r="R366" s="54" t="s">
        <v>1865</v>
      </c>
      <c r="S366" s="54" t="s">
        <v>1</v>
      </c>
      <c r="T366" s="64"/>
      <c r="V366" s="64"/>
      <c r="W366" s="64"/>
      <c r="X366" s="64"/>
    </row>
    <row r="367" spans="1:24" ht="15" customHeight="1" x14ac:dyDescent="0.25">
      <c r="A367" s="55">
        <v>1696</v>
      </c>
      <c r="B367" s="55" t="s">
        <v>410</v>
      </c>
      <c r="C367" s="54" t="s">
        <v>411</v>
      </c>
      <c r="D367" s="61">
        <v>38</v>
      </c>
      <c r="E367" s="54" t="s">
        <v>164</v>
      </c>
      <c r="F367" s="54" t="s">
        <v>409</v>
      </c>
      <c r="G367" s="62" t="s">
        <v>1</v>
      </c>
      <c r="H367" s="66" t="s">
        <v>3</v>
      </c>
      <c r="I367" s="54" t="s">
        <v>773</v>
      </c>
      <c r="J367" s="54" t="s">
        <v>302</v>
      </c>
      <c r="K367" s="54" t="s">
        <v>14</v>
      </c>
      <c r="L367" s="62" t="s">
        <v>79</v>
      </c>
      <c r="M367" s="59"/>
      <c r="N367" s="63">
        <v>44918</v>
      </c>
      <c r="O367" s="54" t="s">
        <v>6</v>
      </c>
      <c r="P367" s="54" t="s">
        <v>741</v>
      </c>
      <c r="Q367" s="54" t="s">
        <v>40</v>
      </c>
      <c r="R367" s="54" t="s">
        <v>742</v>
      </c>
      <c r="S367" s="55" t="s">
        <v>1</v>
      </c>
      <c r="T367" s="64"/>
      <c r="V367" s="64"/>
      <c r="W367" s="64"/>
      <c r="X367" s="64"/>
    </row>
    <row r="368" spans="1:24" ht="15" customHeight="1" x14ac:dyDescent="0.25">
      <c r="A368" s="55">
        <v>1700</v>
      </c>
      <c r="B368" s="54" t="s">
        <v>595</v>
      </c>
      <c r="C368" s="55" t="s">
        <v>594</v>
      </c>
      <c r="D368" s="61"/>
      <c r="E368" s="65" t="s">
        <v>1</v>
      </c>
      <c r="F368" s="54" t="s">
        <v>2</v>
      </c>
      <c r="G368" s="62" t="s">
        <v>1</v>
      </c>
      <c r="H368" s="66" t="s">
        <v>3</v>
      </c>
      <c r="I368" s="66" t="s">
        <v>773</v>
      </c>
      <c r="J368" s="54" t="s">
        <v>302</v>
      </c>
      <c r="K368" s="54" t="s">
        <v>14</v>
      </c>
      <c r="L368" s="62" t="s">
        <v>145</v>
      </c>
      <c r="M368" s="59"/>
      <c r="N368" s="63">
        <v>44920</v>
      </c>
      <c r="O368" s="54" t="s">
        <v>6</v>
      </c>
      <c r="P368" s="54" t="s">
        <v>741</v>
      </c>
      <c r="Q368" s="54" t="s">
        <v>40</v>
      </c>
      <c r="R368" s="54" t="s">
        <v>742</v>
      </c>
      <c r="S368" s="55" t="s">
        <v>1</v>
      </c>
      <c r="T368" s="64"/>
      <c r="V368" s="64"/>
      <c r="W368" s="64"/>
      <c r="X368" s="64"/>
    </row>
    <row r="369" spans="1:24" ht="15" customHeight="1" x14ac:dyDescent="0.25">
      <c r="A369" s="55">
        <v>1701</v>
      </c>
      <c r="B369" s="54" t="s">
        <v>997</v>
      </c>
      <c r="C369" s="55" t="s">
        <v>1094</v>
      </c>
      <c r="D369" s="61">
        <v>31</v>
      </c>
      <c r="E369" s="54" t="s">
        <v>164</v>
      </c>
      <c r="F369" s="54" t="s">
        <v>2</v>
      </c>
      <c r="G369" s="62" t="s">
        <v>1</v>
      </c>
      <c r="H369" s="54" t="s">
        <v>3</v>
      </c>
      <c r="I369" s="54" t="s">
        <v>29</v>
      </c>
      <c r="J369" s="54" t="s">
        <v>302</v>
      </c>
      <c r="K369" s="54" t="s">
        <v>37</v>
      </c>
      <c r="L369" s="62" t="s">
        <v>1668</v>
      </c>
      <c r="M369" s="59">
        <v>44817</v>
      </c>
      <c r="N369" s="63">
        <v>44920</v>
      </c>
      <c r="O369" s="54" t="s">
        <v>6</v>
      </c>
      <c r="P369" s="54" t="s">
        <v>741</v>
      </c>
      <c r="Q369" s="54" t="s">
        <v>158</v>
      </c>
      <c r="R369" s="54" t="s">
        <v>1896</v>
      </c>
      <c r="S369" s="54" t="s">
        <v>1</v>
      </c>
      <c r="T369" s="64"/>
      <c r="V369" s="64"/>
      <c r="W369" s="64"/>
      <c r="X369" s="64"/>
    </row>
    <row r="370" spans="1:24" ht="15" customHeight="1" x14ac:dyDescent="0.25">
      <c r="A370" s="55">
        <v>1704</v>
      </c>
      <c r="B370" s="54" t="s">
        <v>112</v>
      </c>
      <c r="C370" s="55" t="s">
        <v>1104</v>
      </c>
      <c r="D370" s="61">
        <v>63</v>
      </c>
      <c r="E370" s="54" t="s">
        <v>25</v>
      </c>
      <c r="F370" s="54" t="s">
        <v>2</v>
      </c>
      <c r="G370" s="62" t="s">
        <v>122</v>
      </c>
      <c r="H370" s="54" t="s">
        <v>122</v>
      </c>
      <c r="I370" s="54" t="s">
        <v>773</v>
      </c>
      <c r="J370" s="54" t="s">
        <v>302</v>
      </c>
      <c r="K370" s="54" t="s">
        <v>123</v>
      </c>
      <c r="L370" s="62" t="s">
        <v>127</v>
      </c>
      <c r="M370" s="59"/>
      <c r="N370" s="63">
        <v>44922</v>
      </c>
      <c r="O370" s="54" t="s">
        <v>27</v>
      </c>
      <c r="P370" s="54" t="s">
        <v>126</v>
      </c>
      <c r="Q370" s="54" t="s">
        <v>2270</v>
      </c>
      <c r="R370" s="54" t="s">
        <v>1</v>
      </c>
      <c r="S370" s="55" t="s">
        <v>296</v>
      </c>
      <c r="T370" s="64"/>
      <c r="V370" s="64"/>
      <c r="W370" s="64"/>
      <c r="X370" s="64"/>
    </row>
    <row r="371" spans="1:24" ht="15" customHeight="1" x14ac:dyDescent="0.25">
      <c r="A371" s="55">
        <v>1705</v>
      </c>
      <c r="B371" s="55" t="s">
        <v>347</v>
      </c>
      <c r="C371" s="54" t="s">
        <v>346</v>
      </c>
      <c r="D371" s="61">
        <v>29</v>
      </c>
      <c r="E371" s="54" t="s">
        <v>163</v>
      </c>
      <c r="F371" s="54" t="s">
        <v>2</v>
      </c>
      <c r="G371" s="62" t="s">
        <v>1</v>
      </c>
      <c r="H371" s="54" t="s">
        <v>3</v>
      </c>
      <c r="I371" s="54" t="s">
        <v>105</v>
      </c>
      <c r="J371" s="54" t="s">
        <v>302</v>
      </c>
      <c r="K371" s="54" t="s">
        <v>106</v>
      </c>
      <c r="L371" s="62" t="s">
        <v>172</v>
      </c>
      <c r="M371" s="59"/>
      <c r="N371" s="63">
        <v>44922</v>
      </c>
      <c r="O371" s="54" t="s">
        <v>6</v>
      </c>
      <c r="P371" s="54" t="s">
        <v>865</v>
      </c>
      <c r="Q371" s="54" t="s">
        <v>865</v>
      </c>
      <c r="R371" s="54" t="s">
        <v>1</v>
      </c>
      <c r="S371" s="54" t="s">
        <v>1</v>
      </c>
      <c r="T371" s="64"/>
      <c r="V371" s="64"/>
      <c r="W371" s="64"/>
      <c r="X371" s="64"/>
    </row>
    <row r="372" spans="1:24" ht="15" customHeight="1" x14ac:dyDescent="0.25">
      <c r="A372" s="55">
        <v>1706</v>
      </c>
      <c r="B372" s="54" t="s">
        <v>927</v>
      </c>
      <c r="C372" s="55" t="s">
        <v>1039</v>
      </c>
      <c r="D372" s="61">
        <v>32</v>
      </c>
      <c r="E372" s="54" t="s">
        <v>164</v>
      </c>
      <c r="F372" s="54" t="s">
        <v>2</v>
      </c>
      <c r="G372" s="62" t="s">
        <v>1</v>
      </c>
      <c r="H372" s="54" t="s">
        <v>3</v>
      </c>
      <c r="I372" s="54" t="s">
        <v>268</v>
      </c>
      <c r="J372" s="54" t="s">
        <v>302</v>
      </c>
      <c r="K372" s="54" t="s">
        <v>246</v>
      </c>
      <c r="L372" s="62" t="s">
        <v>1780</v>
      </c>
      <c r="M372" s="59"/>
      <c r="N372" s="63">
        <v>44922</v>
      </c>
      <c r="O372" s="54" t="s">
        <v>6</v>
      </c>
      <c r="P372" s="54" t="s">
        <v>741</v>
      </c>
      <c r="Q372" s="54" t="s">
        <v>40</v>
      </c>
      <c r="R372" s="54" t="s">
        <v>742</v>
      </c>
      <c r="S372" s="54" t="s">
        <v>296</v>
      </c>
      <c r="T372" s="64"/>
      <c r="V372" s="64"/>
      <c r="W372" s="64"/>
      <c r="X372" s="64"/>
    </row>
    <row r="373" spans="1:24" ht="15" customHeight="1" x14ac:dyDescent="0.25">
      <c r="A373" s="55">
        <v>1707</v>
      </c>
      <c r="B373" s="55" t="s">
        <v>512</v>
      </c>
      <c r="C373" s="54" t="s">
        <v>513</v>
      </c>
      <c r="D373" s="61">
        <v>73</v>
      </c>
      <c r="E373" s="54" t="s">
        <v>25</v>
      </c>
      <c r="F373" s="54" t="s">
        <v>2</v>
      </c>
      <c r="G373" s="62" t="s">
        <v>1</v>
      </c>
      <c r="H373" s="66" t="s">
        <v>3</v>
      </c>
      <c r="I373" s="66" t="s">
        <v>773</v>
      </c>
      <c r="J373" s="54" t="s">
        <v>302</v>
      </c>
      <c r="K373" s="54" t="s">
        <v>14</v>
      </c>
      <c r="L373" s="62" t="s">
        <v>42</v>
      </c>
      <c r="M373" s="59"/>
      <c r="N373" s="63">
        <v>44923</v>
      </c>
      <c r="O373" s="54" t="s">
        <v>6</v>
      </c>
      <c r="P373" s="54" t="s">
        <v>126</v>
      </c>
      <c r="Q373" s="54" t="s">
        <v>2270</v>
      </c>
      <c r="R373" s="54" t="s">
        <v>1</v>
      </c>
      <c r="S373" s="55" t="s">
        <v>1</v>
      </c>
      <c r="T373" s="64"/>
      <c r="V373" s="64"/>
      <c r="W373" s="64"/>
      <c r="X373" s="64"/>
    </row>
    <row r="374" spans="1:24" ht="15" customHeight="1" x14ac:dyDescent="0.25">
      <c r="A374" s="55">
        <v>1709</v>
      </c>
      <c r="B374" s="54" t="s">
        <v>389</v>
      </c>
      <c r="C374" s="55" t="s">
        <v>390</v>
      </c>
      <c r="D374" s="61"/>
      <c r="E374" s="54" t="s">
        <v>1</v>
      </c>
      <c r="F374" s="54" t="s">
        <v>15</v>
      </c>
      <c r="G374" s="62" t="s">
        <v>1</v>
      </c>
      <c r="H374" s="66" t="s">
        <v>3</v>
      </c>
      <c r="I374" s="54" t="s">
        <v>4</v>
      </c>
      <c r="J374" s="54" t="s">
        <v>302</v>
      </c>
      <c r="K374" s="54" t="s">
        <v>5</v>
      </c>
      <c r="L374" s="62" t="s">
        <v>1797</v>
      </c>
      <c r="M374" s="59">
        <v>43727</v>
      </c>
      <c r="N374" s="63">
        <v>44923</v>
      </c>
      <c r="O374" s="54" t="s">
        <v>6</v>
      </c>
      <c r="P374" s="54" t="s">
        <v>741</v>
      </c>
      <c r="Q374" s="54" t="s">
        <v>40</v>
      </c>
      <c r="R374" s="54" t="s">
        <v>1</v>
      </c>
      <c r="S374" s="54" t="s">
        <v>1</v>
      </c>
      <c r="T374" s="64"/>
      <c r="V374" s="64"/>
      <c r="W374" s="64"/>
      <c r="X374" s="64"/>
    </row>
    <row r="375" spans="1:24" ht="15" customHeight="1" x14ac:dyDescent="0.25">
      <c r="A375" s="55">
        <v>1714</v>
      </c>
      <c r="B375" s="54" t="s">
        <v>2115</v>
      </c>
      <c r="C375" s="55" t="s">
        <v>2116</v>
      </c>
      <c r="D375" s="61">
        <v>52</v>
      </c>
      <c r="E375" s="55" t="s">
        <v>165</v>
      </c>
      <c r="F375" s="54" t="s">
        <v>2</v>
      </c>
      <c r="G375" s="62" t="s">
        <v>1</v>
      </c>
      <c r="H375" s="54" t="s">
        <v>3</v>
      </c>
      <c r="I375" s="54" t="s">
        <v>773</v>
      </c>
      <c r="J375" s="54" t="s">
        <v>302</v>
      </c>
      <c r="K375" s="54" t="s">
        <v>14</v>
      </c>
      <c r="L375" s="62" t="s">
        <v>42</v>
      </c>
      <c r="M375" s="59">
        <v>42622</v>
      </c>
      <c r="N375" s="59">
        <v>44927</v>
      </c>
      <c r="O375" s="54" t="s">
        <v>6</v>
      </c>
      <c r="P375" s="54" t="s">
        <v>126</v>
      </c>
      <c r="Q375" s="54" t="s">
        <v>2269</v>
      </c>
      <c r="R375" s="54" t="s">
        <v>827</v>
      </c>
      <c r="S375" s="55" t="s">
        <v>1</v>
      </c>
      <c r="T375" s="64"/>
      <c r="V375" s="64"/>
      <c r="W375" s="64"/>
      <c r="X375" s="64"/>
    </row>
    <row r="376" spans="1:24" ht="15" customHeight="1" x14ac:dyDescent="0.25">
      <c r="A376" s="55">
        <v>1718</v>
      </c>
      <c r="B376" s="55" t="s">
        <v>926</v>
      </c>
      <c r="C376" s="55" t="s">
        <v>1038</v>
      </c>
      <c r="D376" s="67">
        <v>67</v>
      </c>
      <c r="E376" s="54" t="s">
        <v>25</v>
      </c>
      <c r="F376" s="54" t="s">
        <v>2</v>
      </c>
      <c r="G376" s="60" t="s">
        <v>1</v>
      </c>
      <c r="H376" s="54" t="s">
        <v>3</v>
      </c>
      <c r="I376" s="54" t="s">
        <v>34</v>
      </c>
      <c r="J376" s="54" t="s">
        <v>302</v>
      </c>
      <c r="K376" s="54" t="s">
        <v>193</v>
      </c>
      <c r="L376" s="62" t="s">
        <v>319</v>
      </c>
      <c r="M376" s="59">
        <v>33675</v>
      </c>
      <c r="N376" s="63">
        <v>44931</v>
      </c>
      <c r="O376" s="54" t="s">
        <v>6</v>
      </c>
      <c r="P376" s="54" t="s">
        <v>741</v>
      </c>
      <c r="Q376" s="54" t="s">
        <v>40</v>
      </c>
      <c r="R376" s="54" t="s">
        <v>1</v>
      </c>
      <c r="S376" s="54" t="s">
        <v>1</v>
      </c>
      <c r="T376" s="64"/>
      <c r="V376" s="64"/>
      <c r="W376" s="64"/>
      <c r="X376" s="64"/>
    </row>
    <row r="377" spans="1:24" ht="15" customHeight="1" x14ac:dyDescent="0.25">
      <c r="A377" s="55">
        <v>1719</v>
      </c>
      <c r="B377" s="54" t="s">
        <v>899</v>
      </c>
      <c r="C377" s="55" t="s">
        <v>18</v>
      </c>
      <c r="D377" s="61">
        <v>47</v>
      </c>
      <c r="E377" s="54" t="s">
        <v>166</v>
      </c>
      <c r="F377" s="54" t="s">
        <v>2</v>
      </c>
      <c r="G377" s="62" t="s">
        <v>1</v>
      </c>
      <c r="H377" s="54" t="s">
        <v>3</v>
      </c>
      <c r="I377" s="54" t="s">
        <v>34</v>
      </c>
      <c r="J377" s="54" t="s">
        <v>302</v>
      </c>
      <c r="K377" s="54" t="s">
        <v>193</v>
      </c>
      <c r="L377" s="60" t="s">
        <v>320</v>
      </c>
      <c r="M377" s="59">
        <v>44071</v>
      </c>
      <c r="N377" s="63">
        <v>44932</v>
      </c>
      <c r="O377" s="54" t="s">
        <v>6</v>
      </c>
      <c r="P377" s="54" t="s">
        <v>126</v>
      </c>
      <c r="Q377" s="54" t="s">
        <v>2266</v>
      </c>
      <c r="R377" s="54" t="s">
        <v>1867</v>
      </c>
      <c r="S377" s="55" t="s">
        <v>296</v>
      </c>
      <c r="T377" s="64"/>
      <c r="V377" s="64"/>
      <c r="W377" s="64"/>
      <c r="X377" s="64"/>
    </row>
    <row r="378" spans="1:24" ht="15" customHeight="1" x14ac:dyDescent="0.25">
      <c r="A378" s="55">
        <v>1720</v>
      </c>
      <c r="B378" s="54" t="s">
        <v>2025</v>
      </c>
      <c r="C378" s="55" t="s">
        <v>2026</v>
      </c>
      <c r="D378" s="61">
        <v>28</v>
      </c>
      <c r="E378" s="55" t="s">
        <v>163</v>
      </c>
      <c r="F378" s="54" t="s">
        <v>2</v>
      </c>
      <c r="G378" s="62" t="s">
        <v>1</v>
      </c>
      <c r="H378" s="54" t="s">
        <v>3</v>
      </c>
      <c r="I378" s="54" t="s">
        <v>773</v>
      </c>
      <c r="J378" s="54" t="s">
        <v>302</v>
      </c>
      <c r="K378" s="54" t="s">
        <v>14</v>
      </c>
      <c r="L378" s="62" t="s">
        <v>75</v>
      </c>
      <c r="M378" s="59">
        <v>44720</v>
      </c>
      <c r="N378" s="59">
        <v>44933</v>
      </c>
      <c r="O378" s="54" t="s">
        <v>27</v>
      </c>
      <c r="P378" s="54" t="s">
        <v>126</v>
      </c>
      <c r="Q378" s="54" t="s">
        <v>2270</v>
      </c>
      <c r="R378" s="54" t="s">
        <v>1</v>
      </c>
      <c r="S378" s="55" t="s">
        <v>1</v>
      </c>
      <c r="T378" s="64"/>
      <c r="V378" s="64"/>
      <c r="W378" s="64"/>
      <c r="X378" s="64"/>
    </row>
    <row r="379" spans="1:24" ht="15" customHeight="1" x14ac:dyDescent="0.25">
      <c r="A379" s="55">
        <v>1724</v>
      </c>
      <c r="B379" s="68" t="s">
        <v>2227</v>
      </c>
      <c r="C379" s="68" t="s">
        <v>2228</v>
      </c>
      <c r="D379" s="61">
        <v>54</v>
      </c>
      <c r="E379" s="55" t="s">
        <v>165</v>
      </c>
      <c r="F379" s="54" t="s">
        <v>2</v>
      </c>
      <c r="G379" s="62" t="s">
        <v>1</v>
      </c>
      <c r="H379" s="54" t="s">
        <v>3</v>
      </c>
      <c r="I379" s="54" t="s">
        <v>773</v>
      </c>
      <c r="J379" s="54" t="s">
        <v>302</v>
      </c>
      <c r="K379" s="54" t="s">
        <v>14</v>
      </c>
      <c r="L379" s="62" t="s">
        <v>54</v>
      </c>
      <c r="M379" s="59">
        <v>43243</v>
      </c>
      <c r="N379" s="59">
        <v>44937</v>
      </c>
      <c r="O379" s="54" t="s">
        <v>27</v>
      </c>
      <c r="P379" s="54" t="s">
        <v>126</v>
      </c>
      <c r="Q379" s="54" t="s">
        <v>2270</v>
      </c>
      <c r="R379" s="54" t="s">
        <v>1</v>
      </c>
      <c r="S379" s="55" t="s">
        <v>1</v>
      </c>
      <c r="T379" s="64"/>
      <c r="V379" s="64"/>
      <c r="W379" s="64"/>
      <c r="X379" s="64"/>
    </row>
    <row r="380" spans="1:24" ht="15" customHeight="1" x14ac:dyDescent="0.25">
      <c r="A380" s="55">
        <v>1727</v>
      </c>
      <c r="B380" s="54" t="s">
        <v>874</v>
      </c>
      <c r="C380" s="55" t="s">
        <v>824</v>
      </c>
      <c r="D380" s="67">
        <v>68</v>
      </c>
      <c r="E380" s="55" t="s">
        <v>25</v>
      </c>
      <c r="F380" s="55" t="s">
        <v>2</v>
      </c>
      <c r="G380" s="62" t="s">
        <v>1</v>
      </c>
      <c r="H380" s="54" t="s">
        <v>3</v>
      </c>
      <c r="I380" s="54" t="s">
        <v>38</v>
      </c>
      <c r="J380" s="55" t="s">
        <v>302</v>
      </c>
      <c r="K380" s="54" t="s">
        <v>39</v>
      </c>
      <c r="L380" s="62" t="s">
        <v>1786</v>
      </c>
      <c r="M380" s="59">
        <v>43214</v>
      </c>
      <c r="N380" s="63">
        <v>44938</v>
      </c>
      <c r="O380" s="54" t="s">
        <v>27</v>
      </c>
      <c r="P380" s="54" t="s">
        <v>126</v>
      </c>
      <c r="Q380" s="68" t="s">
        <v>2267</v>
      </c>
      <c r="R380" s="55" t="s">
        <v>1866</v>
      </c>
      <c r="S380" s="54" t="s">
        <v>813</v>
      </c>
      <c r="T380" s="64"/>
      <c r="V380" s="64"/>
      <c r="W380" s="64"/>
      <c r="X380" s="64"/>
    </row>
    <row r="381" spans="1:24" ht="15" customHeight="1" x14ac:dyDescent="0.25">
      <c r="A381" s="55">
        <v>1729</v>
      </c>
      <c r="B381" s="54" t="s">
        <v>2023</v>
      </c>
      <c r="C381" s="55" t="s">
        <v>2024</v>
      </c>
      <c r="D381" s="61">
        <v>38</v>
      </c>
      <c r="E381" s="55" t="s">
        <v>164</v>
      </c>
      <c r="F381" s="54" t="s">
        <v>2</v>
      </c>
      <c r="G381" s="62" t="s">
        <v>1</v>
      </c>
      <c r="H381" s="54" t="s">
        <v>3</v>
      </c>
      <c r="I381" s="54" t="s">
        <v>773</v>
      </c>
      <c r="J381" s="54" t="s">
        <v>302</v>
      </c>
      <c r="K381" s="54" t="s">
        <v>14</v>
      </c>
      <c r="L381" s="62" t="s">
        <v>72</v>
      </c>
      <c r="M381" s="59">
        <v>44648</v>
      </c>
      <c r="N381" s="59">
        <v>44939</v>
      </c>
      <c r="O381" s="54" t="s">
        <v>27</v>
      </c>
      <c r="P381" s="54" t="s">
        <v>126</v>
      </c>
      <c r="Q381" s="54" t="s">
        <v>2270</v>
      </c>
      <c r="R381" s="54" t="s">
        <v>1</v>
      </c>
      <c r="S381" s="55" t="s">
        <v>1</v>
      </c>
      <c r="T381" s="64"/>
      <c r="V381" s="64"/>
      <c r="W381" s="64"/>
      <c r="X381" s="64"/>
    </row>
    <row r="382" spans="1:24" ht="15" customHeight="1" x14ac:dyDescent="0.25">
      <c r="A382" s="55">
        <v>1730</v>
      </c>
      <c r="B382" s="55" t="s">
        <v>1993</v>
      </c>
      <c r="C382" s="54" t="s">
        <v>747</v>
      </c>
      <c r="D382" s="61">
        <v>40</v>
      </c>
      <c r="E382" s="54" t="s">
        <v>166</v>
      </c>
      <c r="F382" s="54" t="s">
        <v>2</v>
      </c>
      <c r="G382" s="62" t="s">
        <v>122</v>
      </c>
      <c r="H382" s="54" t="s">
        <v>122</v>
      </c>
      <c r="I382" s="62" t="s">
        <v>105</v>
      </c>
      <c r="J382" s="54" t="s">
        <v>302</v>
      </c>
      <c r="K382" s="54" t="s">
        <v>123</v>
      </c>
      <c r="L382" s="62" t="s">
        <v>175</v>
      </c>
      <c r="M382" s="59"/>
      <c r="N382" s="59">
        <v>44941</v>
      </c>
      <c r="O382" s="54" t="s">
        <v>6</v>
      </c>
      <c r="P382" s="54" t="s">
        <v>126</v>
      </c>
      <c r="Q382" s="54" t="s">
        <v>2270</v>
      </c>
      <c r="R382" s="54" t="s">
        <v>1</v>
      </c>
      <c r="S382" s="54" t="s">
        <v>1</v>
      </c>
      <c r="T382" s="64"/>
      <c r="V382" s="64"/>
      <c r="W382" s="64"/>
      <c r="X382" s="64"/>
    </row>
    <row r="383" spans="1:24" ht="15" customHeight="1" x14ac:dyDescent="0.25">
      <c r="A383" s="55">
        <v>1731</v>
      </c>
      <c r="B383" s="54" t="s">
        <v>920</v>
      </c>
      <c r="C383" s="55" t="s">
        <v>1034</v>
      </c>
      <c r="D383" s="61">
        <v>35</v>
      </c>
      <c r="E383" s="54" t="s">
        <v>164</v>
      </c>
      <c r="F383" s="54" t="s">
        <v>2</v>
      </c>
      <c r="G383" s="60" t="s">
        <v>1</v>
      </c>
      <c r="H383" s="54" t="s">
        <v>3</v>
      </c>
      <c r="I383" s="54" t="s">
        <v>23</v>
      </c>
      <c r="J383" s="54" t="s">
        <v>302</v>
      </c>
      <c r="K383" s="54" t="s">
        <v>24</v>
      </c>
      <c r="L383" s="62" t="s">
        <v>1131</v>
      </c>
      <c r="M383" s="59">
        <v>44557</v>
      </c>
      <c r="N383" s="63">
        <v>44941</v>
      </c>
      <c r="O383" s="54" t="s">
        <v>6</v>
      </c>
      <c r="P383" s="54" t="s">
        <v>741</v>
      </c>
      <c r="Q383" s="54" t="s">
        <v>158</v>
      </c>
      <c r="R383" s="54" t="s">
        <v>1860</v>
      </c>
      <c r="S383" s="54" t="s">
        <v>1</v>
      </c>
      <c r="T383" s="64"/>
      <c r="V383" s="64"/>
      <c r="W383" s="64"/>
      <c r="X383" s="64"/>
    </row>
    <row r="384" spans="1:24" ht="15" customHeight="1" x14ac:dyDescent="0.25">
      <c r="A384" s="55">
        <v>1732</v>
      </c>
      <c r="B384" s="68" t="s">
        <v>2211</v>
      </c>
      <c r="C384" s="68" t="s">
        <v>2212</v>
      </c>
      <c r="D384" s="61">
        <v>49</v>
      </c>
      <c r="E384" s="55" t="s">
        <v>166</v>
      </c>
      <c r="F384" s="54" t="s">
        <v>2</v>
      </c>
      <c r="G384" s="62" t="s">
        <v>1</v>
      </c>
      <c r="H384" s="54" t="s">
        <v>3</v>
      </c>
      <c r="I384" s="54" t="s">
        <v>773</v>
      </c>
      <c r="J384" s="54" t="s">
        <v>302</v>
      </c>
      <c r="K384" s="54" t="s">
        <v>14</v>
      </c>
      <c r="L384" s="62" t="s">
        <v>55</v>
      </c>
      <c r="M384" s="59">
        <v>43277</v>
      </c>
      <c r="N384" s="59">
        <v>44941</v>
      </c>
      <c r="O384" s="54" t="s">
        <v>27</v>
      </c>
      <c r="P384" s="54" t="s">
        <v>126</v>
      </c>
      <c r="Q384" s="54" t="s">
        <v>190</v>
      </c>
      <c r="R384" s="54" t="s">
        <v>232</v>
      </c>
      <c r="S384" s="55" t="s">
        <v>1</v>
      </c>
      <c r="T384" s="64"/>
      <c r="V384" s="64"/>
      <c r="W384" s="64"/>
      <c r="X384" s="64"/>
    </row>
    <row r="385" spans="1:24" ht="15" customHeight="1" x14ac:dyDescent="0.25">
      <c r="A385" s="55">
        <v>1733</v>
      </c>
      <c r="B385" s="54" t="s">
        <v>2022</v>
      </c>
      <c r="C385" s="55" t="s">
        <v>292</v>
      </c>
      <c r="D385" s="61">
        <v>67</v>
      </c>
      <c r="E385" s="55" t="s">
        <v>25</v>
      </c>
      <c r="F385" s="54" t="s">
        <v>2</v>
      </c>
      <c r="G385" s="62" t="s">
        <v>1</v>
      </c>
      <c r="H385" s="54" t="s">
        <v>3</v>
      </c>
      <c r="I385" s="54" t="s">
        <v>773</v>
      </c>
      <c r="J385" s="54" t="s">
        <v>302</v>
      </c>
      <c r="K385" s="54" t="s">
        <v>14</v>
      </c>
      <c r="L385" s="62" t="s">
        <v>42</v>
      </c>
      <c r="M385" s="59">
        <v>44077</v>
      </c>
      <c r="N385" s="59">
        <v>44941</v>
      </c>
      <c r="O385" s="54" t="s">
        <v>6</v>
      </c>
      <c r="P385" s="54" t="s">
        <v>126</v>
      </c>
      <c r="Q385" s="54" t="s">
        <v>2270</v>
      </c>
      <c r="R385" s="54" t="s">
        <v>1</v>
      </c>
      <c r="S385" s="55" t="s">
        <v>1</v>
      </c>
      <c r="T385" s="64"/>
      <c r="V385" s="64"/>
      <c r="W385" s="64"/>
      <c r="X385" s="64"/>
    </row>
    <row r="386" spans="1:24" ht="15" customHeight="1" x14ac:dyDescent="0.25">
      <c r="A386" s="55">
        <v>1735</v>
      </c>
      <c r="B386" s="54" t="s">
        <v>900</v>
      </c>
      <c r="C386" s="55" t="s">
        <v>222</v>
      </c>
      <c r="D386" s="61">
        <v>31</v>
      </c>
      <c r="E386" s="54" t="s">
        <v>164</v>
      </c>
      <c r="F386" s="54" t="s">
        <v>2</v>
      </c>
      <c r="G386" s="62" t="s">
        <v>1</v>
      </c>
      <c r="H386" s="54" t="s">
        <v>3</v>
      </c>
      <c r="I386" s="54" t="s">
        <v>34</v>
      </c>
      <c r="J386" s="54" t="s">
        <v>302</v>
      </c>
      <c r="K386" s="54" t="s">
        <v>193</v>
      </c>
      <c r="L386" s="60" t="s">
        <v>320</v>
      </c>
      <c r="M386" s="59">
        <v>44489</v>
      </c>
      <c r="N386" s="63">
        <v>44942</v>
      </c>
      <c r="O386" s="54" t="s">
        <v>27</v>
      </c>
      <c r="P386" s="54" t="s">
        <v>126</v>
      </c>
      <c r="Q386" s="54" t="s">
        <v>2270</v>
      </c>
      <c r="R386" s="54" t="s">
        <v>1</v>
      </c>
      <c r="S386" s="55" t="s">
        <v>1</v>
      </c>
      <c r="T386" s="64"/>
      <c r="V386" s="64"/>
      <c r="W386" s="64"/>
      <c r="X386" s="64"/>
    </row>
    <row r="387" spans="1:24" ht="15" customHeight="1" x14ac:dyDescent="0.25">
      <c r="A387" s="55">
        <v>1736</v>
      </c>
      <c r="B387" s="68" t="s">
        <v>2207</v>
      </c>
      <c r="C387" s="68" t="s">
        <v>2208</v>
      </c>
      <c r="D387" s="61">
        <v>23</v>
      </c>
      <c r="E387" s="55" t="s">
        <v>163</v>
      </c>
      <c r="F387" s="54" t="s">
        <v>2</v>
      </c>
      <c r="G387" s="62" t="s">
        <v>1</v>
      </c>
      <c r="H387" s="54" t="s">
        <v>3</v>
      </c>
      <c r="I387" s="54" t="s">
        <v>773</v>
      </c>
      <c r="J387" s="54" t="s">
        <v>302</v>
      </c>
      <c r="K387" s="54" t="s">
        <v>14</v>
      </c>
      <c r="L387" s="62" t="s">
        <v>43</v>
      </c>
      <c r="M387" s="59">
        <v>44305</v>
      </c>
      <c r="N387" s="59">
        <v>44942</v>
      </c>
      <c r="O387" s="54" t="s">
        <v>6</v>
      </c>
      <c r="P387" s="54" t="s">
        <v>741</v>
      </c>
      <c r="Q387" s="55" t="s">
        <v>40</v>
      </c>
      <c r="R387" s="54" t="s">
        <v>742</v>
      </c>
      <c r="S387" s="55" t="s">
        <v>1</v>
      </c>
      <c r="T387" s="64"/>
      <c r="V387" s="64"/>
      <c r="W387" s="64"/>
      <c r="X387" s="64"/>
    </row>
    <row r="388" spans="1:24" ht="15" customHeight="1" x14ac:dyDescent="0.25">
      <c r="A388" s="55">
        <v>1737</v>
      </c>
      <c r="B388" s="68" t="s">
        <v>2147</v>
      </c>
      <c r="C388" s="68" t="s">
        <v>2148</v>
      </c>
      <c r="D388" s="61">
        <v>29</v>
      </c>
      <c r="E388" s="55" t="s">
        <v>163</v>
      </c>
      <c r="F388" s="54" t="s">
        <v>2</v>
      </c>
      <c r="G388" s="62" t="s">
        <v>1</v>
      </c>
      <c r="H388" s="54" t="s">
        <v>3</v>
      </c>
      <c r="I388" s="54" t="s">
        <v>773</v>
      </c>
      <c r="J388" s="54" t="s">
        <v>302</v>
      </c>
      <c r="K388" s="54" t="s">
        <v>14</v>
      </c>
      <c r="L388" s="62" t="s">
        <v>72</v>
      </c>
      <c r="M388" s="59">
        <v>44601</v>
      </c>
      <c r="N388" s="59">
        <v>44942</v>
      </c>
      <c r="O388" s="54" t="s">
        <v>6</v>
      </c>
      <c r="P388" s="54" t="s">
        <v>126</v>
      </c>
      <c r="Q388" s="54" t="s">
        <v>2270</v>
      </c>
      <c r="R388" s="54" t="s">
        <v>1</v>
      </c>
      <c r="S388" s="55" t="s">
        <v>1</v>
      </c>
      <c r="T388" s="64"/>
      <c r="V388" s="64"/>
      <c r="W388" s="64"/>
      <c r="X388" s="64"/>
    </row>
    <row r="389" spans="1:24" ht="15" customHeight="1" x14ac:dyDescent="0.25">
      <c r="A389" s="55">
        <v>1738</v>
      </c>
      <c r="B389" s="54" t="s">
        <v>882</v>
      </c>
      <c r="C389" s="55" t="s">
        <v>821</v>
      </c>
      <c r="D389" s="67">
        <v>56</v>
      </c>
      <c r="E389" s="67" t="s">
        <v>165</v>
      </c>
      <c r="F389" s="55" t="s">
        <v>2</v>
      </c>
      <c r="G389" s="62" t="s">
        <v>1</v>
      </c>
      <c r="H389" s="54" t="s">
        <v>3</v>
      </c>
      <c r="I389" s="54" t="s">
        <v>38</v>
      </c>
      <c r="J389" s="55" t="s">
        <v>302</v>
      </c>
      <c r="K389" s="54" t="s">
        <v>39</v>
      </c>
      <c r="L389" s="62" t="s">
        <v>1788</v>
      </c>
      <c r="M389" s="59">
        <v>43670</v>
      </c>
      <c r="N389" s="63">
        <v>44942</v>
      </c>
      <c r="O389" s="54" t="s">
        <v>27</v>
      </c>
      <c r="P389" s="54" t="s">
        <v>865</v>
      </c>
      <c r="Q389" s="54" t="s">
        <v>865</v>
      </c>
      <c r="R389" s="54" t="s">
        <v>1</v>
      </c>
      <c r="S389" s="54" t="s">
        <v>813</v>
      </c>
      <c r="T389" s="64"/>
      <c r="V389" s="64"/>
      <c r="W389" s="64"/>
      <c r="X389" s="64"/>
    </row>
    <row r="390" spans="1:24" ht="15" customHeight="1" x14ac:dyDescent="0.25">
      <c r="A390" s="55">
        <v>1740</v>
      </c>
      <c r="B390" s="54" t="s">
        <v>2020</v>
      </c>
      <c r="C390" s="55" t="s">
        <v>2021</v>
      </c>
      <c r="D390" s="61">
        <v>31</v>
      </c>
      <c r="E390" s="55" t="s">
        <v>164</v>
      </c>
      <c r="F390" s="54" t="s">
        <v>2</v>
      </c>
      <c r="G390" s="62" t="s">
        <v>1</v>
      </c>
      <c r="H390" s="54" t="s">
        <v>3</v>
      </c>
      <c r="I390" s="54" t="s">
        <v>773</v>
      </c>
      <c r="J390" s="54" t="s">
        <v>302</v>
      </c>
      <c r="K390" s="54" t="s">
        <v>14</v>
      </c>
      <c r="L390" s="62" t="s">
        <v>145</v>
      </c>
      <c r="M390" s="59">
        <v>44128</v>
      </c>
      <c r="N390" s="59">
        <v>44944</v>
      </c>
      <c r="O390" s="54" t="s">
        <v>27</v>
      </c>
      <c r="P390" s="54" t="s">
        <v>126</v>
      </c>
      <c r="Q390" s="54" t="s">
        <v>136</v>
      </c>
      <c r="R390" s="54" t="s">
        <v>1878</v>
      </c>
      <c r="S390" s="55" t="s">
        <v>1</v>
      </c>
      <c r="T390" s="64"/>
      <c r="V390" s="64"/>
      <c r="W390" s="64"/>
      <c r="X390" s="64"/>
    </row>
    <row r="391" spans="1:24" ht="15" customHeight="1" x14ac:dyDescent="0.25">
      <c r="A391" s="55">
        <v>1741</v>
      </c>
      <c r="B391" s="54" t="s">
        <v>151</v>
      </c>
      <c r="C391" s="55" t="s">
        <v>854</v>
      </c>
      <c r="D391" s="61">
        <v>31</v>
      </c>
      <c r="E391" s="54" t="s">
        <v>164</v>
      </c>
      <c r="F391" s="54" t="s">
        <v>2</v>
      </c>
      <c r="G391" s="62" t="s">
        <v>1</v>
      </c>
      <c r="H391" s="54" t="s">
        <v>3</v>
      </c>
      <c r="I391" s="54" t="s">
        <v>105</v>
      </c>
      <c r="J391" s="54" t="s">
        <v>302</v>
      </c>
      <c r="K391" s="54" t="s">
        <v>106</v>
      </c>
      <c r="L391" s="62" t="s">
        <v>171</v>
      </c>
      <c r="M391" s="59">
        <v>44586</v>
      </c>
      <c r="N391" s="59">
        <v>44946</v>
      </c>
      <c r="O391" s="54" t="s">
        <v>6</v>
      </c>
      <c r="P391" s="54" t="s">
        <v>741</v>
      </c>
      <c r="Q391" s="54" t="s">
        <v>40</v>
      </c>
      <c r="R391" s="54" t="s">
        <v>742</v>
      </c>
      <c r="S391" s="54" t="s">
        <v>296</v>
      </c>
      <c r="T391" s="64"/>
      <c r="V391" s="64"/>
      <c r="W391" s="64"/>
      <c r="X391" s="64"/>
    </row>
    <row r="392" spans="1:24" ht="15" customHeight="1" x14ac:dyDescent="0.25">
      <c r="A392" s="55">
        <v>1742</v>
      </c>
      <c r="B392" s="54" t="s">
        <v>2119</v>
      </c>
      <c r="C392" s="55" t="s">
        <v>2120</v>
      </c>
      <c r="D392" s="61">
        <v>48</v>
      </c>
      <c r="E392" s="55" t="s">
        <v>166</v>
      </c>
      <c r="F392" s="54" t="s">
        <v>2</v>
      </c>
      <c r="G392" s="62" t="s">
        <v>1</v>
      </c>
      <c r="H392" s="54" t="s">
        <v>3</v>
      </c>
      <c r="I392" s="54" t="s">
        <v>773</v>
      </c>
      <c r="J392" s="54" t="s">
        <v>302</v>
      </c>
      <c r="K392" s="54" t="s">
        <v>14</v>
      </c>
      <c r="L392" s="62" t="s">
        <v>58</v>
      </c>
      <c r="M392" s="59">
        <v>42657</v>
      </c>
      <c r="N392" s="59">
        <v>44946</v>
      </c>
      <c r="O392" s="54" t="s">
        <v>27</v>
      </c>
      <c r="P392" s="54" t="s">
        <v>126</v>
      </c>
      <c r="Q392" s="54" t="s">
        <v>2270</v>
      </c>
      <c r="R392" s="54" t="s">
        <v>1</v>
      </c>
      <c r="S392" s="55" t="s">
        <v>1</v>
      </c>
      <c r="T392" s="64"/>
      <c r="V392" s="64"/>
      <c r="W392" s="64"/>
      <c r="X392" s="64"/>
    </row>
    <row r="393" spans="1:24" ht="15" customHeight="1" x14ac:dyDescent="0.25">
      <c r="A393" s="55">
        <v>1744</v>
      </c>
      <c r="B393" s="68" t="s">
        <v>201</v>
      </c>
      <c r="C393" s="68" t="s">
        <v>2249</v>
      </c>
      <c r="D393" s="61">
        <v>56</v>
      </c>
      <c r="E393" s="55" t="s">
        <v>165</v>
      </c>
      <c r="F393" s="54" t="s">
        <v>2</v>
      </c>
      <c r="G393" s="62" t="s">
        <v>1</v>
      </c>
      <c r="H393" s="54" t="s">
        <v>3</v>
      </c>
      <c r="I393" s="54" t="s">
        <v>773</v>
      </c>
      <c r="J393" s="54" t="s">
        <v>302</v>
      </c>
      <c r="K393" s="54" t="s">
        <v>14</v>
      </c>
      <c r="L393" s="62" t="s">
        <v>94</v>
      </c>
      <c r="M393" s="59">
        <v>44448</v>
      </c>
      <c r="N393" s="59">
        <v>44947</v>
      </c>
      <c r="O393" s="54" t="s">
        <v>27</v>
      </c>
      <c r="P393" s="54" t="s">
        <v>126</v>
      </c>
      <c r="Q393" s="54" t="s">
        <v>2266</v>
      </c>
      <c r="R393" s="54" t="s">
        <v>1865</v>
      </c>
      <c r="S393" s="55" t="s">
        <v>1</v>
      </c>
      <c r="T393" s="64"/>
      <c r="V393" s="64"/>
      <c r="W393" s="64"/>
      <c r="X393" s="64"/>
    </row>
    <row r="394" spans="1:24" ht="15" customHeight="1" x14ac:dyDescent="0.25">
      <c r="A394" s="55">
        <v>1745</v>
      </c>
      <c r="B394" s="68" t="s">
        <v>2179</v>
      </c>
      <c r="C394" s="68" t="s">
        <v>2180</v>
      </c>
      <c r="D394" s="61">
        <v>29</v>
      </c>
      <c r="E394" s="55" t="s">
        <v>163</v>
      </c>
      <c r="F394" s="54" t="s">
        <v>15</v>
      </c>
      <c r="G394" s="62" t="s">
        <v>1</v>
      </c>
      <c r="H394" s="54" t="s">
        <v>3</v>
      </c>
      <c r="I394" s="54" t="s">
        <v>773</v>
      </c>
      <c r="J394" s="54" t="s">
        <v>302</v>
      </c>
      <c r="K394" s="54" t="s">
        <v>14</v>
      </c>
      <c r="L394" s="62" t="s">
        <v>93</v>
      </c>
      <c r="M394" s="59">
        <v>43796</v>
      </c>
      <c r="N394" s="59">
        <v>44949</v>
      </c>
      <c r="O394" s="54" t="s">
        <v>6</v>
      </c>
      <c r="P394" s="54" t="s">
        <v>741</v>
      </c>
      <c r="Q394" s="55" t="s">
        <v>40</v>
      </c>
      <c r="R394" s="54" t="s">
        <v>742</v>
      </c>
      <c r="S394" s="55" t="s">
        <v>1</v>
      </c>
      <c r="T394" s="64"/>
      <c r="V394" s="64"/>
      <c r="W394" s="64"/>
      <c r="X394" s="64"/>
    </row>
    <row r="395" spans="1:24" ht="15" customHeight="1" x14ac:dyDescent="0.25">
      <c r="A395" s="55">
        <v>1748</v>
      </c>
      <c r="B395" s="55" t="s">
        <v>1950</v>
      </c>
      <c r="C395" s="55" t="s">
        <v>1953</v>
      </c>
      <c r="D395" s="61">
        <v>41</v>
      </c>
      <c r="E395" s="55" t="s">
        <v>166</v>
      </c>
      <c r="F395" s="54" t="s">
        <v>15</v>
      </c>
      <c r="G395" s="62" t="s">
        <v>1</v>
      </c>
      <c r="H395" s="54" t="s">
        <v>3</v>
      </c>
      <c r="I395" s="54" t="s">
        <v>773</v>
      </c>
      <c r="J395" s="54" t="s">
        <v>302</v>
      </c>
      <c r="K395" s="54" t="s">
        <v>14</v>
      </c>
      <c r="L395" s="62" t="s">
        <v>42</v>
      </c>
      <c r="M395" s="59">
        <v>42348</v>
      </c>
      <c r="N395" s="59">
        <v>44952</v>
      </c>
      <c r="O395" s="54" t="s">
        <v>6</v>
      </c>
      <c r="P395" s="54" t="s">
        <v>126</v>
      </c>
      <c r="Q395" s="54" t="s">
        <v>2270</v>
      </c>
      <c r="R395" s="54" t="s">
        <v>1</v>
      </c>
      <c r="S395" s="55" t="s">
        <v>1</v>
      </c>
      <c r="T395" s="64"/>
      <c r="V395" s="64"/>
      <c r="W395" s="64"/>
      <c r="X395" s="64"/>
    </row>
    <row r="396" spans="1:24" ht="15" customHeight="1" x14ac:dyDescent="0.25">
      <c r="A396" s="55">
        <v>1749</v>
      </c>
      <c r="B396" s="54" t="s">
        <v>1147</v>
      </c>
      <c r="C396" s="55" t="s">
        <v>1146</v>
      </c>
      <c r="D396" s="61">
        <v>67</v>
      </c>
      <c r="E396" s="54" t="s">
        <v>25</v>
      </c>
      <c r="F396" s="54" t="s">
        <v>2</v>
      </c>
      <c r="G396" s="62" t="s">
        <v>122</v>
      </c>
      <c r="H396" s="54" t="s">
        <v>122</v>
      </c>
      <c r="I396" s="62" t="s">
        <v>28</v>
      </c>
      <c r="J396" s="54" t="s">
        <v>302</v>
      </c>
      <c r="K396" s="54" t="s">
        <v>123</v>
      </c>
      <c r="L396" s="62" t="s">
        <v>180</v>
      </c>
      <c r="M396" s="59"/>
      <c r="N396" s="59">
        <v>44954</v>
      </c>
      <c r="O396" s="54" t="s">
        <v>6</v>
      </c>
      <c r="P396" s="54" t="s">
        <v>126</v>
      </c>
      <c r="Q396" s="54" t="s">
        <v>2270</v>
      </c>
      <c r="R396" s="54" t="s">
        <v>1</v>
      </c>
      <c r="S396" s="54" t="s">
        <v>1</v>
      </c>
      <c r="T396" s="64"/>
      <c r="V396" s="64"/>
      <c r="W396" s="64"/>
      <c r="X396" s="64"/>
    </row>
    <row r="397" spans="1:24" ht="15" customHeight="1" x14ac:dyDescent="0.25">
      <c r="A397" s="55">
        <v>1750</v>
      </c>
      <c r="B397" s="54" t="s">
        <v>975</v>
      </c>
      <c r="C397" s="55" t="s">
        <v>8</v>
      </c>
      <c r="D397" s="61">
        <v>70</v>
      </c>
      <c r="E397" s="55" t="s">
        <v>25</v>
      </c>
      <c r="F397" s="54" t="s">
        <v>2</v>
      </c>
      <c r="G397" s="62" t="s">
        <v>1</v>
      </c>
      <c r="H397" s="54" t="s">
        <v>3</v>
      </c>
      <c r="I397" s="54" t="s">
        <v>4</v>
      </c>
      <c r="J397" s="54" t="s">
        <v>302</v>
      </c>
      <c r="K397" s="54" t="s">
        <v>5</v>
      </c>
      <c r="L397" s="62" t="s">
        <v>1174</v>
      </c>
      <c r="M397" s="59">
        <v>44272</v>
      </c>
      <c r="N397" s="59">
        <v>44954</v>
      </c>
      <c r="O397" s="54" t="s">
        <v>27</v>
      </c>
      <c r="P397" s="54" t="s">
        <v>126</v>
      </c>
      <c r="Q397" s="55" t="s">
        <v>2270</v>
      </c>
      <c r="R397" s="54" t="s">
        <v>1</v>
      </c>
      <c r="S397" s="54" t="s">
        <v>296</v>
      </c>
      <c r="T397" s="64"/>
      <c r="V397" s="64"/>
      <c r="W397" s="64"/>
      <c r="X397" s="64"/>
    </row>
    <row r="398" spans="1:24" ht="15" customHeight="1" x14ac:dyDescent="0.25">
      <c r="A398" s="55">
        <v>1752</v>
      </c>
      <c r="B398" s="54" t="s">
        <v>2133</v>
      </c>
      <c r="C398" s="55" t="s">
        <v>2134</v>
      </c>
      <c r="D398" s="61">
        <v>57</v>
      </c>
      <c r="E398" s="55" t="s">
        <v>165</v>
      </c>
      <c r="F398" s="54" t="s">
        <v>2</v>
      </c>
      <c r="G398" s="62" t="s">
        <v>1</v>
      </c>
      <c r="H398" s="54" t="s">
        <v>3</v>
      </c>
      <c r="I398" s="54" t="s">
        <v>773</v>
      </c>
      <c r="J398" s="54" t="s">
        <v>302</v>
      </c>
      <c r="K398" s="54" t="s">
        <v>14</v>
      </c>
      <c r="L398" s="62" t="s">
        <v>44</v>
      </c>
      <c r="M398" s="59">
        <v>44802</v>
      </c>
      <c r="N398" s="59">
        <v>44955</v>
      </c>
      <c r="O398" s="54" t="s">
        <v>27</v>
      </c>
      <c r="P398" s="54" t="s">
        <v>126</v>
      </c>
      <c r="Q398" s="54" t="s">
        <v>136</v>
      </c>
      <c r="R398" s="54" t="s">
        <v>1152</v>
      </c>
      <c r="S398" s="55" t="s">
        <v>1</v>
      </c>
      <c r="T398" s="64"/>
      <c r="V398" s="64"/>
      <c r="W398" s="64"/>
      <c r="X398" s="64"/>
    </row>
    <row r="399" spans="1:24" ht="15" customHeight="1" x14ac:dyDescent="0.25">
      <c r="A399" s="55">
        <v>1753</v>
      </c>
      <c r="B399" s="54" t="s">
        <v>204</v>
      </c>
      <c r="C399" s="55" t="s">
        <v>1031</v>
      </c>
      <c r="D399" s="61">
        <v>27</v>
      </c>
      <c r="E399" s="55" t="s">
        <v>163</v>
      </c>
      <c r="F399" s="54" t="s">
        <v>2</v>
      </c>
      <c r="G399" s="62" t="s">
        <v>1</v>
      </c>
      <c r="H399" s="54" t="s">
        <v>3</v>
      </c>
      <c r="I399" s="54" t="s">
        <v>4</v>
      </c>
      <c r="J399" s="54" t="s">
        <v>302</v>
      </c>
      <c r="K399" s="54" t="s">
        <v>5</v>
      </c>
      <c r="L399" s="62" t="s">
        <v>1132</v>
      </c>
      <c r="M399" s="59">
        <v>43881</v>
      </c>
      <c r="N399" s="59">
        <v>44955</v>
      </c>
      <c r="O399" s="54" t="s">
        <v>27</v>
      </c>
      <c r="P399" s="54" t="s">
        <v>741</v>
      </c>
      <c r="Q399" s="54" t="s">
        <v>1895</v>
      </c>
      <c r="R399" s="55" t="s">
        <v>1</v>
      </c>
      <c r="S399" s="54" t="s">
        <v>296</v>
      </c>
      <c r="T399" s="64"/>
      <c r="V399" s="64"/>
      <c r="W399" s="64"/>
      <c r="X399" s="64"/>
    </row>
    <row r="400" spans="1:24" ht="15" customHeight="1" x14ac:dyDescent="0.25">
      <c r="A400" s="55">
        <v>1754</v>
      </c>
      <c r="B400" s="68" t="s">
        <v>2048</v>
      </c>
      <c r="C400" s="68" t="s">
        <v>2049</v>
      </c>
      <c r="D400" s="61">
        <v>19</v>
      </c>
      <c r="E400" s="55" t="s">
        <v>26</v>
      </c>
      <c r="F400" s="54" t="s">
        <v>2</v>
      </c>
      <c r="G400" s="62" t="s">
        <v>1</v>
      </c>
      <c r="H400" s="54" t="s">
        <v>3</v>
      </c>
      <c r="I400" s="54" t="s">
        <v>773</v>
      </c>
      <c r="J400" s="54" t="s">
        <v>302</v>
      </c>
      <c r="K400" s="54" t="s">
        <v>14</v>
      </c>
      <c r="L400" s="62" t="s">
        <v>199</v>
      </c>
      <c r="M400" s="59">
        <v>44915</v>
      </c>
      <c r="N400" s="59">
        <v>44958</v>
      </c>
      <c r="O400" s="54" t="s">
        <v>27</v>
      </c>
      <c r="P400" s="54" t="s">
        <v>126</v>
      </c>
      <c r="Q400" s="54" t="s">
        <v>2270</v>
      </c>
      <c r="R400" s="54" t="s">
        <v>1</v>
      </c>
      <c r="S400" s="55" t="s">
        <v>1</v>
      </c>
      <c r="T400" s="64"/>
      <c r="V400" s="64"/>
      <c r="W400" s="64"/>
      <c r="X400" s="64"/>
    </row>
    <row r="401" spans="1:24" ht="15" customHeight="1" x14ac:dyDescent="0.25">
      <c r="A401" s="55">
        <v>1755</v>
      </c>
      <c r="B401" s="54" t="s">
        <v>1899</v>
      </c>
      <c r="C401" s="55" t="s">
        <v>1900</v>
      </c>
      <c r="D401" s="61">
        <v>23</v>
      </c>
      <c r="E401" s="55" t="s">
        <v>163</v>
      </c>
      <c r="F401" s="54" t="s">
        <v>2</v>
      </c>
      <c r="G401" s="62" t="s">
        <v>1</v>
      </c>
      <c r="H401" s="54" t="s">
        <v>3</v>
      </c>
      <c r="I401" s="54" t="s">
        <v>773</v>
      </c>
      <c r="J401" s="54" t="s">
        <v>302</v>
      </c>
      <c r="K401" s="54" t="s">
        <v>14</v>
      </c>
      <c r="L401" s="62" t="s">
        <v>140</v>
      </c>
      <c r="M401" s="59">
        <v>44672</v>
      </c>
      <c r="N401" s="59">
        <v>44958</v>
      </c>
      <c r="O401" s="54" t="s">
        <v>27</v>
      </c>
      <c r="P401" s="54" t="s">
        <v>741</v>
      </c>
      <c r="Q401" s="55" t="s">
        <v>1895</v>
      </c>
      <c r="R401" s="54" t="s">
        <v>146</v>
      </c>
      <c r="S401" s="55" t="s">
        <v>1</v>
      </c>
      <c r="T401" s="64"/>
      <c r="V401" s="64"/>
      <c r="W401" s="64"/>
      <c r="X401" s="64"/>
    </row>
    <row r="402" spans="1:24" ht="15" customHeight="1" x14ac:dyDescent="0.25">
      <c r="A402" s="55">
        <v>1756</v>
      </c>
      <c r="B402" s="54" t="s">
        <v>60</v>
      </c>
      <c r="C402" s="55" t="s">
        <v>154</v>
      </c>
      <c r="D402" s="61">
        <v>52</v>
      </c>
      <c r="E402" s="55" t="s">
        <v>165</v>
      </c>
      <c r="F402" s="54" t="s">
        <v>2</v>
      </c>
      <c r="G402" s="62" t="s">
        <v>1</v>
      </c>
      <c r="H402" s="54" t="s">
        <v>3</v>
      </c>
      <c r="I402" s="54" t="s">
        <v>4</v>
      </c>
      <c r="J402" s="54" t="s">
        <v>302</v>
      </c>
      <c r="K402" s="54" t="s">
        <v>5</v>
      </c>
      <c r="L402" s="62" t="s">
        <v>1793</v>
      </c>
      <c r="M402" s="59">
        <v>41247</v>
      </c>
      <c r="N402" s="59">
        <v>44958</v>
      </c>
      <c r="O402" s="54" t="s">
        <v>6</v>
      </c>
      <c r="P402" s="54" t="s">
        <v>126</v>
      </c>
      <c r="Q402" s="55" t="s">
        <v>2270</v>
      </c>
      <c r="R402" s="54" t="s">
        <v>1</v>
      </c>
      <c r="S402" s="54" t="s">
        <v>296</v>
      </c>
      <c r="T402" s="64"/>
      <c r="V402" s="64"/>
      <c r="W402" s="64"/>
      <c r="X402" s="64"/>
    </row>
    <row r="403" spans="1:24" ht="15" customHeight="1" x14ac:dyDescent="0.25">
      <c r="A403" s="55">
        <v>1757</v>
      </c>
      <c r="B403" s="55" t="s">
        <v>814</v>
      </c>
      <c r="C403" s="55" t="s">
        <v>749</v>
      </c>
      <c r="D403" s="61">
        <v>48</v>
      </c>
      <c r="E403" s="55" t="s">
        <v>166</v>
      </c>
      <c r="F403" s="55" t="s">
        <v>2</v>
      </c>
      <c r="G403" s="60" t="s">
        <v>1</v>
      </c>
      <c r="H403" s="55" t="s">
        <v>3</v>
      </c>
      <c r="I403" s="55" t="s">
        <v>129</v>
      </c>
      <c r="J403" s="55" t="s">
        <v>302</v>
      </c>
      <c r="K403" s="55" t="s">
        <v>245</v>
      </c>
      <c r="L403" s="62" t="s">
        <v>1154</v>
      </c>
      <c r="M403" s="59">
        <v>44390</v>
      </c>
      <c r="N403" s="63">
        <v>44961</v>
      </c>
      <c r="O403" s="55" t="s">
        <v>6</v>
      </c>
      <c r="P403" s="54" t="s">
        <v>865</v>
      </c>
      <c r="Q403" s="54" t="s">
        <v>865</v>
      </c>
      <c r="R403" s="55" t="s">
        <v>1</v>
      </c>
      <c r="S403" s="55" t="s">
        <v>813</v>
      </c>
      <c r="T403" s="64"/>
      <c r="V403" s="64"/>
      <c r="W403" s="64"/>
      <c r="X403" s="64"/>
    </row>
    <row r="404" spans="1:24" ht="15" customHeight="1" x14ac:dyDescent="0.25">
      <c r="A404" s="55">
        <v>1758</v>
      </c>
      <c r="B404" s="68" t="s">
        <v>2170</v>
      </c>
      <c r="C404" s="68" t="s">
        <v>2171</v>
      </c>
      <c r="D404" s="61">
        <v>40</v>
      </c>
      <c r="E404" s="55" t="s">
        <v>166</v>
      </c>
      <c r="F404" s="54" t="s">
        <v>15</v>
      </c>
      <c r="G404" s="62" t="s">
        <v>1</v>
      </c>
      <c r="H404" s="54" t="s">
        <v>3</v>
      </c>
      <c r="I404" s="54" t="s">
        <v>773</v>
      </c>
      <c r="J404" s="54" t="s">
        <v>302</v>
      </c>
      <c r="K404" s="54" t="s">
        <v>14</v>
      </c>
      <c r="L404" s="62" t="s">
        <v>79</v>
      </c>
      <c r="M404" s="59">
        <v>43811</v>
      </c>
      <c r="N404" s="59">
        <v>44964</v>
      </c>
      <c r="O404" s="54" t="s">
        <v>27</v>
      </c>
      <c r="P404" s="54" t="s">
        <v>126</v>
      </c>
      <c r="Q404" s="54" t="s">
        <v>2269</v>
      </c>
      <c r="R404" s="54" t="s">
        <v>1887</v>
      </c>
      <c r="S404" s="55" t="s">
        <v>1</v>
      </c>
      <c r="T404" s="64"/>
      <c r="V404" s="64"/>
      <c r="W404" s="64"/>
      <c r="X404" s="64"/>
    </row>
    <row r="405" spans="1:24" ht="15" customHeight="1" x14ac:dyDescent="0.25">
      <c r="A405" s="55">
        <v>1759</v>
      </c>
      <c r="B405" s="55" t="s">
        <v>1971</v>
      </c>
      <c r="C405" s="55" t="s">
        <v>1972</v>
      </c>
      <c r="D405" s="61">
        <v>64</v>
      </c>
      <c r="E405" s="55" t="s">
        <v>25</v>
      </c>
      <c r="F405" s="54" t="s">
        <v>2</v>
      </c>
      <c r="G405" s="62" t="s">
        <v>1</v>
      </c>
      <c r="H405" s="54" t="s">
        <v>3</v>
      </c>
      <c r="I405" s="54" t="s">
        <v>773</v>
      </c>
      <c r="J405" s="54" t="s">
        <v>302</v>
      </c>
      <c r="K405" s="54" t="s">
        <v>14</v>
      </c>
      <c r="L405" s="62" t="s">
        <v>42</v>
      </c>
      <c r="M405" s="59">
        <v>43731</v>
      </c>
      <c r="N405" s="59">
        <v>44965</v>
      </c>
      <c r="O405" s="54" t="s">
        <v>6</v>
      </c>
      <c r="P405" s="54" t="s">
        <v>126</v>
      </c>
      <c r="Q405" s="54" t="s">
        <v>2266</v>
      </c>
      <c r="R405" s="54" t="s">
        <v>1881</v>
      </c>
      <c r="S405" s="55" t="s">
        <v>1</v>
      </c>
      <c r="T405" s="64"/>
      <c r="V405" s="64"/>
      <c r="W405" s="64"/>
      <c r="X405" s="64"/>
    </row>
    <row r="406" spans="1:24" ht="15" customHeight="1" x14ac:dyDescent="0.25">
      <c r="A406" s="55">
        <v>1761</v>
      </c>
      <c r="B406" s="68" t="s">
        <v>2240</v>
      </c>
      <c r="C406" s="68" t="s">
        <v>2241</v>
      </c>
      <c r="D406" s="61">
        <v>32</v>
      </c>
      <c r="E406" s="55" t="s">
        <v>164</v>
      </c>
      <c r="F406" s="54" t="s">
        <v>2</v>
      </c>
      <c r="G406" s="62" t="s">
        <v>1</v>
      </c>
      <c r="H406" s="54" t="s">
        <v>3</v>
      </c>
      <c r="I406" s="54" t="s">
        <v>773</v>
      </c>
      <c r="J406" s="54" t="s">
        <v>302</v>
      </c>
      <c r="K406" s="54" t="s">
        <v>14</v>
      </c>
      <c r="L406" s="62" t="s">
        <v>52</v>
      </c>
      <c r="M406" s="59">
        <v>44270</v>
      </c>
      <c r="N406" s="59">
        <v>44967</v>
      </c>
      <c r="O406" s="54" t="s">
        <v>6</v>
      </c>
      <c r="P406" s="54" t="s">
        <v>741</v>
      </c>
      <c r="Q406" s="55" t="s">
        <v>40</v>
      </c>
      <c r="R406" s="54" t="s">
        <v>742</v>
      </c>
      <c r="S406" s="55" t="s">
        <v>1</v>
      </c>
      <c r="T406" s="64"/>
      <c r="V406" s="64"/>
      <c r="W406" s="64"/>
      <c r="X406" s="64"/>
    </row>
    <row r="407" spans="1:24" ht="15" customHeight="1" x14ac:dyDescent="0.25">
      <c r="A407" s="55">
        <v>1762</v>
      </c>
      <c r="B407" s="54" t="s">
        <v>2088</v>
      </c>
      <c r="C407" s="55" t="s">
        <v>2089</v>
      </c>
      <c r="D407" s="61">
        <v>42</v>
      </c>
      <c r="E407" s="55" t="s">
        <v>166</v>
      </c>
      <c r="F407" s="54" t="s">
        <v>2</v>
      </c>
      <c r="G407" s="62" t="s">
        <v>1</v>
      </c>
      <c r="H407" s="54" t="s">
        <v>3</v>
      </c>
      <c r="I407" s="54" t="s">
        <v>773</v>
      </c>
      <c r="J407" s="54" t="s">
        <v>302</v>
      </c>
      <c r="K407" s="54" t="s">
        <v>14</v>
      </c>
      <c r="L407" s="62" t="s">
        <v>54</v>
      </c>
      <c r="M407" s="59">
        <v>44739</v>
      </c>
      <c r="N407" s="59">
        <v>44967</v>
      </c>
      <c r="O407" s="54" t="s">
        <v>6</v>
      </c>
      <c r="P407" s="54" t="s">
        <v>126</v>
      </c>
      <c r="Q407" s="54" t="s">
        <v>2270</v>
      </c>
      <c r="R407" s="54" t="s">
        <v>1</v>
      </c>
      <c r="S407" s="55" t="s">
        <v>1</v>
      </c>
      <c r="T407" s="64"/>
      <c r="V407" s="64"/>
      <c r="W407" s="64"/>
      <c r="X407" s="64"/>
    </row>
    <row r="408" spans="1:24" ht="15" customHeight="1" x14ac:dyDescent="0.25">
      <c r="A408" s="55">
        <v>1763</v>
      </c>
      <c r="B408" s="54" t="s">
        <v>940</v>
      </c>
      <c r="C408" s="55" t="s">
        <v>2093</v>
      </c>
      <c r="D408" s="61">
        <v>28</v>
      </c>
      <c r="E408" s="55" t="s">
        <v>163</v>
      </c>
      <c r="F408" s="54" t="s">
        <v>2</v>
      </c>
      <c r="G408" s="62" t="s">
        <v>1</v>
      </c>
      <c r="H408" s="54" t="s">
        <v>3</v>
      </c>
      <c r="I408" s="54" t="s">
        <v>773</v>
      </c>
      <c r="J408" s="54" t="s">
        <v>302</v>
      </c>
      <c r="K408" s="54" t="s">
        <v>14</v>
      </c>
      <c r="L408" s="62" t="s">
        <v>1814</v>
      </c>
      <c r="M408" s="59">
        <v>43925</v>
      </c>
      <c r="N408" s="59">
        <v>44968</v>
      </c>
      <c r="O408" s="54" t="s">
        <v>27</v>
      </c>
      <c r="P408" s="54" t="s">
        <v>741</v>
      </c>
      <c r="Q408" s="55" t="s">
        <v>269</v>
      </c>
      <c r="R408" s="54" t="s">
        <v>755</v>
      </c>
      <c r="S408" s="55" t="s">
        <v>1</v>
      </c>
      <c r="T408" s="64"/>
      <c r="V408" s="64"/>
      <c r="W408" s="64"/>
      <c r="X408" s="64"/>
    </row>
    <row r="409" spans="1:24" ht="15" customHeight="1" x14ac:dyDescent="0.25">
      <c r="A409" s="55">
        <v>1764</v>
      </c>
      <c r="B409" s="68" t="s">
        <v>2145</v>
      </c>
      <c r="C409" s="68" t="s">
        <v>2146</v>
      </c>
      <c r="D409" s="61">
        <v>55</v>
      </c>
      <c r="E409" s="55" t="s">
        <v>165</v>
      </c>
      <c r="F409" s="54" t="s">
        <v>2</v>
      </c>
      <c r="G409" s="62" t="s">
        <v>1</v>
      </c>
      <c r="H409" s="54" t="s">
        <v>3</v>
      </c>
      <c r="I409" s="54" t="s">
        <v>773</v>
      </c>
      <c r="J409" s="54" t="s">
        <v>302</v>
      </c>
      <c r="K409" s="54" t="s">
        <v>14</v>
      </c>
      <c r="L409" s="62" t="s">
        <v>51</v>
      </c>
      <c r="M409" s="59">
        <v>42669</v>
      </c>
      <c r="N409" s="59">
        <v>44968</v>
      </c>
      <c r="O409" s="54" t="s">
        <v>27</v>
      </c>
      <c r="P409" s="54" t="s">
        <v>126</v>
      </c>
      <c r="Q409" s="54" t="s">
        <v>2266</v>
      </c>
      <c r="R409" s="54" t="s">
        <v>1881</v>
      </c>
      <c r="S409" s="55" t="s">
        <v>1</v>
      </c>
      <c r="T409" s="64"/>
      <c r="V409" s="64"/>
      <c r="W409" s="64"/>
      <c r="X409" s="64"/>
    </row>
    <row r="410" spans="1:24" ht="15" customHeight="1" x14ac:dyDescent="0.25">
      <c r="A410" s="55">
        <v>1765</v>
      </c>
      <c r="B410" s="54" t="s">
        <v>847</v>
      </c>
      <c r="C410" s="55" t="s">
        <v>848</v>
      </c>
      <c r="D410" s="61">
        <v>43</v>
      </c>
      <c r="E410" s="54" t="s">
        <v>166</v>
      </c>
      <c r="F410" s="54" t="s">
        <v>2</v>
      </c>
      <c r="G410" s="62" t="s">
        <v>1</v>
      </c>
      <c r="H410" s="54" t="s">
        <v>3</v>
      </c>
      <c r="I410" s="54" t="s">
        <v>105</v>
      </c>
      <c r="J410" s="54" t="s">
        <v>302</v>
      </c>
      <c r="K410" s="54" t="s">
        <v>106</v>
      </c>
      <c r="L410" s="62" t="s">
        <v>176</v>
      </c>
      <c r="M410" s="59">
        <v>44837</v>
      </c>
      <c r="N410" s="59">
        <v>44970</v>
      </c>
      <c r="O410" s="54" t="s">
        <v>6</v>
      </c>
      <c r="P410" s="54" t="s">
        <v>741</v>
      </c>
      <c r="Q410" s="54" t="s">
        <v>158</v>
      </c>
      <c r="R410" s="54" t="s">
        <v>1860</v>
      </c>
      <c r="S410" s="54" t="s">
        <v>296</v>
      </c>
      <c r="T410" s="64"/>
      <c r="V410" s="64"/>
      <c r="W410" s="64"/>
      <c r="X410" s="64"/>
    </row>
    <row r="411" spans="1:24" ht="15" customHeight="1" x14ac:dyDescent="0.25">
      <c r="A411" s="55">
        <v>1766</v>
      </c>
      <c r="B411" s="68" t="s">
        <v>2220</v>
      </c>
      <c r="C411" s="68" t="s">
        <v>2221</v>
      </c>
      <c r="D411" s="61">
        <v>37</v>
      </c>
      <c r="E411" s="55" t="s">
        <v>164</v>
      </c>
      <c r="F411" s="54" t="s">
        <v>2</v>
      </c>
      <c r="G411" s="62" t="s">
        <v>1</v>
      </c>
      <c r="H411" s="54" t="s">
        <v>3</v>
      </c>
      <c r="I411" s="54" t="s">
        <v>773</v>
      </c>
      <c r="J411" s="54" t="s">
        <v>302</v>
      </c>
      <c r="K411" s="54" t="s">
        <v>14</v>
      </c>
      <c r="L411" s="62" t="s">
        <v>1814</v>
      </c>
      <c r="M411" s="59">
        <v>42450</v>
      </c>
      <c r="N411" s="59">
        <v>44971</v>
      </c>
      <c r="O411" s="54" t="s">
        <v>27</v>
      </c>
      <c r="P411" s="54" t="s">
        <v>126</v>
      </c>
      <c r="Q411" s="54" t="s">
        <v>2269</v>
      </c>
      <c r="R411" s="54" t="s">
        <v>228</v>
      </c>
      <c r="S411" s="55" t="s">
        <v>1</v>
      </c>
      <c r="T411" s="64"/>
      <c r="V411" s="64"/>
      <c r="W411" s="64"/>
      <c r="X411" s="64"/>
    </row>
    <row r="412" spans="1:24" ht="15" customHeight="1" x14ac:dyDescent="0.25">
      <c r="A412" s="55">
        <v>1768</v>
      </c>
      <c r="B412" s="54" t="s">
        <v>1897</v>
      </c>
      <c r="C412" s="55" t="s">
        <v>1898</v>
      </c>
      <c r="D412" s="61">
        <v>34</v>
      </c>
      <c r="E412" s="55" t="s">
        <v>164</v>
      </c>
      <c r="F412" s="54" t="s">
        <v>15</v>
      </c>
      <c r="G412" s="62" t="s">
        <v>1</v>
      </c>
      <c r="H412" s="54" t="s">
        <v>3</v>
      </c>
      <c r="I412" s="54" t="s">
        <v>773</v>
      </c>
      <c r="J412" s="54" t="s">
        <v>302</v>
      </c>
      <c r="K412" s="54" t="s">
        <v>14</v>
      </c>
      <c r="L412" s="62" t="s">
        <v>99</v>
      </c>
      <c r="M412" s="59">
        <v>42709</v>
      </c>
      <c r="N412" s="59">
        <v>44973</v>
      </c>
      <c r="O412" s="54" t="s">
        <v>27</v>
      </c>
      <c r="P412" s="54" t="s">
        <v>741</v>
      </c>
      <c r="Q412" s="54" t="s">
        <v>269</v>
      </c>
      <c r="R412" s="54" t="s">
        <v>1896</v>
      </c>
      <c r="S412" s="55" t="s">
        <v>1</v>
      </c>
      <c r="T412" s="64"/>
      <c r="V412" s="64"/>
      <c r="W412" s="64"/>
      <c r="X412" s="64"/>
    </row>
    <row r="413" spans="1:24" ht="15" customHeight="1" x14ac:dyDescent="0.25">
      <c r="A413" s="55">
        <v>1769</v>
      </c>
      <c r="B413" s="68" t="s">
        <v>2256</v>
      </c>
      <c r="C413" s="68" t="s">
        <v>2257</v>
      </c>
      <c r="D413" s="61">
        <v>70</v>
      </c>
      <c r="E413" s="55" t="s">
        <v>25</v>
      </c>
      <c r="F413" s="54" t="s">
        <v>2</v>
      </c>
      <c r="G413" s="62" t="s">
        <v>1</v>
      </c>
      <c r="H413" s="54" t="s">
        <v>3</v>
      </c>
      <c r="I413" s="54" t="s">
        <v>773</v>
      </c>
      <c r="J413" s="54" t="s">
        <v>302</v>
      </c>
      <c r="K413" s="54" t="s">
        <v>14</v>
      </c>
      <c r="L413" s="62" t="s">
        <v>49</v>
      </c>
      <c r="M413" s="59">
        <v>43826</v>
      </c>
      <c r="N413" s="59">
        <v>44974</v>
      </c>
      <c r="O413" s="54" t="s">
        <v>27</v>
      </c>
      <c r="P413" s="54" t="s">
        <v>126</v>
      </c>
      <c r="Q413" s="54" t="s">
        <v>2270</v>
      </c>
      <c r="R413" s="54" t="s">
        <v>1</v>
      </c>
      <c r="S413" s="55" t="s">
        <v>1</v>
      </c>
      <c r="T413" s="64"/>
      <c r="V413" s="64"/>
      <c r="W413" s="64"/>
      <c r="X413" s="64"/>
    </row>
    <row r="414" spans="1:24" ht="15" customHeight="1" x14ac:dyDescent="0.25">
      <c r="A414" s="55">
        <v>1770</v>
      </c>
      <c r="B414" s="55" t="s">
        <v>830</v>
      </c>
      <c r="C414" s="55" t="s">
        <v>831</v>
      </c>
      <c r="D414" s="61">
        <v>46</v>
      </c>
      <c r="E414" s="55" t="s">
        <v>166</v>
      </c>
      <c r="F414" s="55" t="s">
        <v>2</v>
      </c>
      <c r="G414" s="60" t="s">
        <v>1</v>
      </c>
      <c r="H414" s="55" t="s">
        <v>3</v>
      </c>
      <c r="I414" s="55" t="s">
        <v>238</v>
      </c>
      <c r="J414" s="55" t="s">
        <v>302</v>
      </c>
      <c r="K414" s="55" t="s">
        <v>239</v>
      </c>
      <c r="L414" s="60" t="s">
        <v>1766</v>
      </c>
      <c r="M414" s="59">
        <v>43934</v>
      </c>
      <c r="N414" s="59">
        <v>44975</v>
      </c>
      <c r="O414" s="55" t="s">
        <v>27</v>
      </c>
      <c r="P414" s="54" t="s">
        <v>741</v>
      </c>
      <c r="Q414" s="55" t="s">
        <v>1895</v>
      </c>
      <c r="R414" s="55" t="s">
        <v>159</v>
      </c>
      <c r="S414" s="55" t="s">
        <v>1</v>
      </c>
      <c r="T414" s="64"/>
      <c r="V414" s="64"/>
      <c r="W414" s="64"/>
      <c r="X414" s="64"/>
    </row>
    <row r="415" spans="1:24" ht="15" customHeight="1" x14ac:dyDescent="0.25">
      <c r="A415" s="55">
        <v>1771</v>
      </c>
      <c r="B415" s="54" t="s">
        <v>84</v>
      </c>
      <c r="C415" s="55" t="s">
        <v>2135</v>
      </c>
      <c r="D415" s="61">
        <v>61</v>
      </c>
      <c r="E415" s="55" t="s">
        <v>25</v>
      </c>
      <c r="F415" s="54" t="s">
        <v>2</v>
      </c>
      <c r="G415" s="62" t="s">
        <v>1</v>
      </c>
      <c r="H415" s="54" t="s">
        <v>3</v>
      </c>
      <c r="I415" s="54" t="s">
        <v>773</v>
      </c>
      <c r="J415" s="54" t="s">
        <v>302</v>
      </c>
      <c r="K415" s="54" t="s">
        <v>14</v>
      </c>
      <c r="L415" s="62" t="s">
        <v>78</v>
      </c>
      <c r="M415" s="59">
        <v>44169</v>
      </c>
      <c r="N415" s="59">
        <v>44975</v>
      </c>
      <c r="O415" s="54" t="s">
        <v>27</v>
      </c>
      <c r="P415" s="54" t="s">
        <v>126</v>
      </c>
      <c r="Q415" s="54" t="s">
        <v>2270</v>
      </c>
      <c r="R415" s="54" t="s">
        <v>1</v>
      </c>
      <c r="S415" s="55" t="s">
        <v>1</v>
      </c>
      <c r="T415" s="64"/>
      <c r="V415" s="64"/>
      <c r="W415" s="64"/>
      <c r="X415" s="64"/>
    </row>
    <row r="416" spans="1:24" ht="15" customHeight="1" x14ac:dyDescent="0.25">
      <c r="A416" s="55">
        <v>1772</v>
      </c>
      <c r="B416" s="68" t="s">
        <v>107</v>
      </c>
      <c r="C416" s="68" t="s">
        <v>2052</v>
      </c>
      <c r="D416" s="61">
        <v>66</v>
      </c>
      <c r="E416" s="55" t="s">
        <v>25</v>
      </c>
      <c r="F416" s="54" t="s">
        <v>2</v>
      </c>
      <c r="G416" s="62" t="s">
        <v>1</v>
      </c>
      <c r="H416" s="54" t="s">
        <v>3</v>
      </c>
      <c r="I416" s="54" t="s">
        <v>773</v>
      </c>
      <c r="J416" s="54" t="s">
        <v>302</v>
      </c>
      <c r="K416" s="54" t="s">
        <v>14</v>
      </c>
      <c r="L416" s="62" t="s">
        <v>49</v>
      </c>
      <c r="M416" s="59">
        <v>39058</v>
      </c>
      <c r="N416" s="59">
        <v>44975</v>
      </c>
      <c r="O416" s="54" t="s">
        <v>27</v>
      </c>
      <c r="P416" s="54" t="s">
        <v>126</v>
      </c>
      <c r="Q416" s="54" t="s">
        <v>2266</v>
      </c>
      <c r="R416" s="54" t="s">
        <v>1860</v>
      </c>
      <c r="S416" s="55" t="s">
        <v>1</v>
      </c>
      <c r="T416" s="64"/>
      <c r="V416" s="64"/>
      <c r="W416" s="64"/>
      <c r="X416" s="64"/>
    </row>
    <row r="417" spans="1:24" ht="15" customHeight="1" x14ac:dyDescent="0.25">
      <c r="A417" s="55">
        <v>1773</v>
      </c>
      <c r="B417" s="54" t="s">
        <v>871</v>
      </c>
      <c r="C417" s="55" t="s">
        <v>1004</v>
      </c>
      <c r="D417" s="61">
        <v>37</v>
      </c>
      <c r="E417" s="55" t="s">
        <v>164</v>
      </c>
      <c r="F417" s="54" t="s">
        <v>2</v>
      </c>
      <c r="G417" s="62" t="s">
        <v>1</v>
      </c>
      <c r="H417" s="54" t="s">
        <v>3</v>
      </c>
      <c r="I417" s="54" t="s">
        <v>4</v>
      </c>
      <c r="J417" s="54" t="s">
        <v>302</v>
      </c>
      <c r="K417" s="54" t="s">
        <v>5</v>
      </c>
      <c r="L417" s="62" t="s">
        <v>1793</v>
      </c>
      <c r="M417" s="59">
        <v>44830</v>
      </c>
      <c r="N417" s="59">
        <v>44975</v>
      </c>
      <c r="O417" s="54" t="s">
        <v>6</v>
      </c>
      <c r="P417" s="54" t="s">
        <v>741</v>
      </c>
      <c r="Q417" s="55" t="s">
        <v>40</v>
      </c>
      <c r="R417" s="54" t="s">
        <v>742</v>
      </c>
      <c r="S417" s="54" t="s">
        <v>296</v>
      </c>
      <c r="T417" s="64"/>
      <c r="V417" s="64"/>
      <c r="W417" s="64"/>
      <c r="X417" s="64"/>
    </row>
    <row r="418" spans="1:24" ht="15" customHeight="1" x14ac:dyDescent="0.25">
      <c r="A418" s="55">
        <v>1777</v>
      </c>
      <c r="B418" s="55" t="s">
        <v>1998</v>
      </c>
      <c r="C418" s="54" t="s">
        <v>1997</v>
      </c>
      <c r="D418" s="61">
        <v>50</v>
      </c>
      <c r="E418" s="54" t="s">
        <v>165</v>
      </c>
      <c r="F418" s="54" t="s">
        <v>2</v>
      </c>
      <c r="G418" s="62" t="s">
        <v>122</v>
      </c>
      <c r="H418" s="54" t="s">
        <v>122</v>
      </c>
      <c r="I418" s="62" t="s">
        <v>119</v>
      </c>
      <c r="J418" s="54" t="s">
        <v>302</v>
      </c>
      <c r="K418" s="54" t="s">
        <v>123</v>
      </c>
      <c r="L418" s="62" t="s">
        <v>182</v>
      </c>
      <c r="M418" s="59"/>
      <c r="N418" s="59">
        <v>44978</v>
      </c>
      <c r="O418" s="54" t="s">
        <v>6</v>
      </c>
      <c r="P418" s="54" t="s">
        <v>126</v>
      </c>
      <c r="Q418" s="54" t="s">
        <v>2270</v>
      </c>
      <c r="R418" s="54" t="s">
        <v>1</v>
      </c>
      <c r="S418" s="54" t="s">
        <v>1</v>
      </c>
      <c r="T418" s="64"/>
      <c r="V418" s="64"/>
      <c r="W418" s="64"/>
      <c r="X418" s="64"/>
    </row>
    <row r="419" spans="1:24" ht="15" customHeight="1" x14ac:dyDescent="0.25">
      <c r="A419" s="55">
        <v>1778</v>
      </c>
      <c r="B419" s="54" t="s">
        <v>968</v>
      </c>
      <c r="C419" s="55" t="s">
        <v>1213</v>
      </c>
      <c r="D419" s="61">
        <v>26</v>
      </c>
      <c r="E419" s="54" t="s">
        <v>163</v>
      </c>
      <c r="F419" s="54" t="s">
        <v>2</v>
      </c>
      <c r="G419" s="62" t="s">
        <v>1</v>
      </c>
      <c r="H419" s="54" t="s">
        <v>3</v>
      </c>
      <c r="I419" s="54" t="s">
        <v>34</v>
      </c>
      <c r="J419" s="54" t="s">
        <v>302</v>
      </c>
      <c r="K419" s="54" t="s">
        <v>193</v>
      </c>
      <c r="L419" s="62" t="s">
        <v>792</v>
      </c>
      <c r="M419" s="59">
        <v>44362</v>
      </c>
      <c r="N419" s="63">
        <v>44978</v>
      </c>
      <c r="O419" s="54" t="s">
        <v>27</v>
      </c>
      <c r="P419" s="54" t="s">
        <v>126</v>
      </c>
      <c r="Q419" s="68" t="s">
        <v>2267</v>
      </c>
      <c r="R419" s="54" t="s">
        <v>233</v>
      </c>
      <c r="S419" s="54" t="s">
        <v>296</v>
      </c>
      <c r="T419" s="64"/>
      <c r="V419" s="64"/>
      <c r="W419" s="64"/>
      <c r="X419" s="64"/>
    </row>
    <row r="420" spans="1:24" ht="15" customHeight="1" x14ac:dyDescent="0.25">
      <c r="A420" s="55">
        <v>1780</v>
      </c>
      <c r="B420" s="68" t="s">
        <v>1577</v>
      </c>
      <c r="C420" s="68" t="s">
        <v>2054</v>
      </c>
      <c r="D420" s="61">
        <v>19</v>
      </c>
      <c r="E420" s="55" t="s">
        <v>26</v>
      </c>
      <c r="F420" s="54" t="s">
        <v>2</v>
      </c>
      <c r="G420" s="62" t="s">
        <v>1</v>
      </c>
      <c r="H420" s="54" t="s">
        <v>3</v>
      </c>
      <c r="I420" s="54" t="s">
        <v>773</v>
      </c>
      <c r="J420" s="54" t="s">
        <v>302</v>
      </c>
      <c r="K420" s="54" t="s">
        <v>14</v>
      </c>
      <c r="L420" s="62" t="s">
        <v>861</v>
      </c>
      <c r="M420" s="59">
        <v>44896</v>
      </c>
      <c r="N420" s="59">
        <v>44978</v>
      </c>
      <c r="O420" s="54" t="s">
        <v>6</v>
      </c>
      <c r="P420" s="54" t="s">
        <v>741</v>
      </c>
      <c r="Q420" s="55" t="s">
        <v>40</v>
      </c>
      <c r="R420" s="54" t="s">
        <v>1860</v>
      </c>
      <c r="S420" s="55" t="s">
        <v>1</v>
      </c>
      <c r="T420" s="64"/>
      <c r="V420" s="64"/>
      <c r="W420" s="64"/>
      <c r="X420" s="64"/>
    </row>
    <row r="421" spans="1:24" ht="15" customHeight="1" x14ac:dyDescent="0.25">
      <c r="A421" s="55">
        <v>1781</v>
      </c>
      <c r="B421" s="54" t="s">
        <v>953</v>
      </c>
      <c r="C421" s="55" t="s">
        <v>1064</v>
      </c>
      <c r="D421" s="55">
        <v>34</v>
      </c>
      <c r="E421" s="54" t="s">
        <v>164</v>
      </c>
      <c r="F421" s="54" t="s">
        <v>2</v>
      </c>
      <c r="G421" s="62" t="s">
        <v>1</v>
      </c>
      <c r="H421" s="55" t="s">
        <v>3</v>
      </c>
      <c r="I421" s="54" t="s">
        <v>120</v>
      </c>
      <c r="J421" s="54" t="s">
        <v>302</v>
      </c>
      <c r="K421" s="54" t="s">
        <v>121</v>
      </c>
      <c r="L421" s="62" t="s">
        <v>1764</v>
      </c>
      <c r="M421" s="59">
        <v>44807</v>
      </c>
      <c r="N421" s="63">
        <v>44979</v>
      </c>
      <c r="O421" s="54" t="s">
        <v>27</v>
      </c>
      <c r="P421" s="54" t="s">
        <v>865</v>
      </c>
      <c r="Q421" s="54" t="s">
        <v>865</v>
      </c>
      <c r="R421" s="54" t="s">
        <v>1</v>
      </c>
      <c r="S421" s="54" t="s">
        <v>1</v>
      </c>
      <c r="T421" s="64"/>
      <c r="V421" s="64"/>
      <c r="W421" s="64"/>
      <c r="X421" s="64"/>
    </row>
    <row r="422" spans="1:24" ht="15" customHeight="1" x14ac:dyDescent="0.25">
      <c r="A422" s="55">
        <v>1784</v>
      </c>
      <c r="B422" s="68" t="s">
        <v>2067</v>
      </c>
      <c r="C422" s="68" t="s">
        <v>2068</v>
      </c>
      <c r="D422" s="61">
        <v>56</v>
      </c>
      <c r="E422" s="55" t="s">
        <v>165</v>
      </c>
      <c r="F422" s="54" t="s">
        <v>2</v>
      </c>
      <c r="G422" s="62" t="s">
        <v>1</v>
      </c>
      <c r="H422" s="54" t="s">
        <v>3</v>
      </c>
      <c r="I422" s="54" t="s">
        <v>773</v>
      </c>
      <c r="J422" s="54" t="s">
        <v>302</v>
      </c>
      <c r="K422" s="54" t="s">
        <v>14</v>
      </c>
      <c r="L422" s="62" t="s">
        <v>72</v>
      </c>
      <c r="M422" s="59">
        <v>44062</v>
      </c>
      <c r="N422" s="59">
        <v>44984</v>
      </c>
      <c r="O422" s="54" t="s">
        <v>27</v>
      </c>
      <c r="P422" s="54" t="s">
        <v>126</v>
      </c>
      <c r="Q422" s="54" t="s">
        <v>2270</v>
      </c>
      <c r="R422" s="54" t="s">
        <v>1</v>
      </c>
      <c r="S422" s="55" t="s">
        <v>1</v>
      </c>
      <c r="T422" s="64"/>
      <c r="V422" s="64"/>
      <c r="W422" s="64"/>
      <c r="X422" s="64"/>
    </row>
    <row r="423" spans="1:24" ht="15" customHeight="1" x14ac:dyDescent="0.25">
      <c r="A423" s="55">
        <v>1785</v>
      </c>
      <c r="B423" s="68" t="s">
        <v>2050</v>
      </c>
      <c r="C423" s="68" t="s">
        <v>2051</v>
      </c>
      <c r="D423" s="61">
        <v>72</v>
      </c>
      <c r="E423" s="55" t="s">
        <v>25</v>
      </c>
      <c r="F423" s="54" t="s">
        <v>2</v>
      </c>
      <c r="G423" s="62" t="s">
        <v>1</v>
      </c>
      <c r="H423" s="54" t="s">
        <v>3</v>
      </c>
      <c r="I423" s="54" t="s">
        <v>773</v>
      </c>
      <c r="J423" s="54" t="s">
        <v>302</v>
      </c>
      <c r="K423" s="54" t="s">
        <v>14</v>
      </c>
      <c r="L423" s="62" t="s">
        <v>49</v>
      </c>
      <c r="M423" s="59">
        <v>42466</v>
      </c>
      <c r="N423" s="59">
        <v>44985</v>
      </c>
      <c r="O423" s="54" t="s">
        <v>27</v>
      </c>
      <c r="P423" s="54" t="s">
        <v>126</v>
      </c>
      <c r="Q423" s="54" t="s">
        <v>2266</v>
      </c>
      <c r="R423" s="54" t="s">
        <v>1867</v>
      </c>
      <c r="S423" s="55" t="s">
        <v>1</v>
      </c>
      <c r="T423" s="64"/>
      <c r="V423" s="64"/>
      <c r="W423" s="64"/>
      <c r="X423" s="64"/>
    </row>
    <row r="424" spans="1:24" ht="15" customHeight="1" x14ac:dyDescent="0.25">
      <c r="A424" s="55">
        <v>1786</v>
      </c>
      <c r="B424" s="55" t="s">
        <v>963</v>
      </c>
      <c r="C424" s="55" t="s">
        <v>1069</v>
      </c>
      <c r="D424" s="61">
        <v>47</v>
      </c>
      <c r="E424" s="54" t="s">
        <v>166</v>
      </c>
      <c r="F424" s="54" t="s">
        <v>2</v>
      </c>
      <c r="G424" s="60" t="s">
        <v>1</v>
      </c>
      <c r="H424" s="54" t="s">
        <v>3</v>
      </c>
      <c r="I424" s="54" t="s">
        <v>16</v>
      </c>
      <c r="J424" s="54" t="s">
        <v>302</v>
      </c>
      <c r="K424" s="54" t="s">
        <v>197</v>
      </c>
      <c r="L424" s="62" t="s">
        <v>359</v>
      </c>
      <c r="M424" s="59">
        <v>44965</v>
      </c>
      <c r="N424" s="63">
        <v>44985</v>
      </c>
      <c r="O424" s="54" t="s">
        <v>27</v>
      </c>
      <c r="P424" s="54" t="s">
        <v>865</v>
      </c>
      <c r="Q424" s="54" t="s">
        <v>865</v>
      </c>
      <c r="R424" s="55" t="s">
        <v>1</v>
      </c>
      <c r="S424" s="54" t="s">
        <v>1</v>
      </c>
      <c r="T424" s="64"/>
      <c r="V424" s="64"/>
      <c r="W424" s="64"/>
      <c r="X424" s="64"/>
    </row>
    <row r="425" spans="1:24" ht="15" customHeight="1" x14ac:dyDescent="0.25">
      <c r="A425" s="55">
        <v>1787</v>
      </c>
      <c r="B425" s="54" t="s">
        <v>2015</v>
      </c>
      <c r="C425" s="55" t="s">
        <v>2016</v>
      </c>
      <c r="D425" s="61"/>
      <c r="E425" s="55" t="s">
        <v>1</v>
      </c>
      <c r="F425" s="54" t="s">
        <v>2</v>
      </c>
      <c r="G425" s="62" t="s">
        <v>1</v>
      </c>
      <c r="H425" s="54" t="s">
        <v>3</v>
      </c>
      <c r="I425" s="54" t="s">
        <v>4</v>
      </c>
      <c r="J425" s="54" t="s">
        <v>302</v>
      </c>
      <c r="K425" s="54" t="s">
        <v>5</v>
      </c>
      <c r="L425" s="62" t="s">
        <v>1174</v>
      </c>
      <c r="M425" s="59"/>
      <c r="N425" s="59">
        <v>44985</v>
      </c>
      <c r="O425" s="54" t="s">
        <v>6</v>
      </c>
      <c r="P425" s="54" t="s">
        <v>126</v>
      </c>
      <c r="Q425" s="55" t="s">
        <v>2270</v>
      </c>
      <c r="R425" s="54" t="s">
        <v>1</v>
      </c>
      <c r="S425" s="54" t="s">
        <v>1</v>
      </c>
      <c r="T425" s="64"/>
      <c r="V425" s="64"/>
      <c r="W425" s="64"/>
      <c r="X425" s="64"/>
    </row>
    <row r="426" spans="1:24" ht="15" customHeight="1" x14ac:dyDescent="0.25">
      <c r="A426" s="55">
        <v>1789</v>
      </c>
      <c r="B426" s="54" t="s">
        <v>901</v>
      </c>
      <c r="C426" s="55" t="s">
        <v>1019</v>
      </c>
      <c r="D426" s="61">
        <v>29</v>
      </c>
      <c r="E426" s="55" t="s">
        <v>163</v>
      </c>
      <c r="F426" s="54" t="s">
        <v>2</v>
      </c>
      <c r="G426" s="62" t="s">
        <v>1</v>
      </c>
      <c r="H426" s="54" t="s">
        <v>3</v>
      </c>
      <c r="I426" s="54" t="s">
        <v>4</v>
      </c>
      <c r="J426" s="54" t="s">
        <v>302</v>
      </c>
      <c r="K426" s="54" t="s">
        <v>5</v>
      </c>
      <c r="L426" s="62" t="s">
        <v>1132</v>
      </c>
      <c r="M426" s="59">
        <v>44848</v>
      </c>
      <c r="N426" s="59">
        <v>44986</v>
      </c>
      <c r="O426" s="54" t="s">
        <v>27</v>
      </c>
      <c r="P426" s="54" t="s">
        <v>741</v>
      </c>
      <c r="Q426" s="55" t="s">
        <v>40</v>
      </c>
      <c r="R426" s="54" t="s">
        <v>742</v>
      </c>
      <c r="S426" s="54" t="s">
        <v>296</v>
      </c>
      <c r="T426" s="64"/>
      <c r="V426" s="64"/>
      <c r="W426" s="64"/>
      <c r="X426" s="64"/>
    </row>
    <row r="427" spans="1:24" ht="15" customHeight="1" x14ac:dyDescent="0.25">
      <c r="A427" s="55">
        <v>1791</v>
      </c>
      <c r="B427" s="54" t="s">
        <v>1611</v>
      </c>
      <c r="C427" s="55" t="s">
        <v>1612</v>
      </c>
      <c r="D427" s="61">
        <v>32</v>
      </c>
      <c r="E427" s="54" t="s">
        <v>164</v>
      </c>
      <c r="F427" s="54" t="s">
        <v>2</v>
      </c>
      <c r="G427" s="62" t="s">
        <v>1</v>
      </c>
      <c r="H427" s="54" t="s">
        <v>3</v>
      </c>
      <c r="I427" s="54" t="s">
        <v>29</v>
      </c>
      <c r="J427" s="54" t="s">
        <v>302</v>
      </c>
      <c r="K427" s="54" t="s">
        <v>37</v>
      </c>
      <c r="L427" s="62" t="s">
        <v>1133</v>
      </c>
      <c r="M427" s="59"/>
      <c r="N427" s="59">
        <v>44988</v>
      </c>
      <c r="O427" s="54" t="s">
        <v>6</v>
      </c>
      <c r="P427" s="54" t="s">
        <v>741</v>
      </c>
      <c r="Q427" s="55" t="s">
        <v>40</v>
      </c>
      <c r="R427" s="54" t="s">
        <v>742</v>
      </c>
      <c r="S427" s="54" t="s">
        <v>1</v>
      </c>
      <c r="T427" s="64"/>
      <c r="V427" s="64"/>
      <c r="W427" s="64"/>
      <c r="X427" s="64"/>
    </row>
    <row r="428" spans="1:24" ht="15" customHeight="1" x14ac:dyDescent="0.25">
      <c r="A428" s="55">
        <v>1793</v>
      </c>
      <c r="B428" s="68" t="s">
        <v>2032</v>
      </c>
      <c r="C428" s="68" t="s">
        <v>2033</v>
      </c>
      <c r="D428" s="61">
        <v>84</v>
      </c>
      <c r="E428" s="55" t="s">
        <v>25</v>
      </c>
      <c r="F428" s="54" t="s">
        <v>2</v>
      </c>
      <c r="G428" s="62" t="s">
        <v>1</v>
      </c>
      <c r="H428" s="54" t="s">
        <v>3</v>
      </c>
      <c r="I428" s="54" t="s">
        <v>773</v>
      </c>
      <c r="J428" s="54" t="s">
        <v>302</v>
      </c>
      <c r="K428" s="54" t="s">
        <v>14</v>
      </c>
      <c r="L428" s="62" t="s">
        <v>102</v>
      </c>
      <c r="M428" s="59">
        <v>44426</v>
      </c>
      <c r="N428" s="59">
        <v>44989</v>
      </c>
      <c r="O428" s="54" t="s">
        <v>27</v>
      </c>
      <c r="P428" s="54" t="s">
        <v>126</v>
      </c>
      <c r="Q428" s="54" t="s">
        <v>2270</v>
      </c>
      <c r="R428" s="54" t="s">
        <v>1</v>
      </c>
      <c r="S428" s="55" t="s">
        <v>1</v>
      </c>
      <c r="T428" s="64"/>
      <c r="V428" s="64"/>
      <c r="W428" s="64"/>
      <c r="X428" s="64"/>
    </row>
    <row r="429" spans="1:24" ht="15" customHeight="1" x14ac:dyDescent="0.25">
      <c r="A429" s="55">
        <v>1794</v>
      </c>
      <c r="B429" s="54" t="s">
        <v>1175</v>
      </c>
      <c r="C429" s="55" t="s">
        <v>1026</v>
      </c>
      <c r="D429" s="61">
        <v>19</v>
      </c>
      <c r="E429" s="55" t="s">
        <v>26</v>
      </c>
      <c r="F429" s="54" t="s">
        <v>2</v>
      </c>
      <c r="G429" s="62" t="s">
        <v>1</v>
      </c>
      <c r="H429" s="54" t="s">
        <v>3</v>
      </c>
      <c r="I429" s="54" t="s">
        <v>4</v>
      </c>
      <c r="J429" s="54" t="s">
        <v>302</v>
      </c>
      <c r="K429" s="54" t="s">
        <v>5</v>
      </c>
      <c r="L429" s="62" t="s">
        <v>1132</v>
      </c>
      <c r="M429" s="59"/>
      <c r="N429" s="59">
        <v>44989</v>
      </c>
      <c r="O429" s="54" t="s">
        <v>6</v>
      </c>
      <c r="P429" s="54" t="s">
        <v>741</v>
      </c>
      <c r="Q429" s="55" t="s">
        <v>269</v>
      </c>
      <c r="R429" s="54" t="s">
        <v>189</v>
      </c>
      <c r="S429" s="54" t="s">
        <v>1</v>
      </c>
      <c r="T429" s="64"/>
      <c r="V429" s="64"/>
      <c r="W429" s="64"/>
      <c r="X429" s="64"/>
    </row>
    <row r="430" spans="1:24" ht="15" customHeight="1" x14ac:dyDescent="0.25">
      <c r="A430" s="55">
        <v>1798</v>
      </c>
      <c r="B430" s="55" t="s">
        <v>1973</v>
      </c>
      <c r="C430" s="55" t="s">
        <v>1974</v>
      </c>
      <c r="D430" s="61">
        <v>39</v>
      </c>
      <c r="E430" s="55" t="s">
        <v>164</v>
      </c>
      <c r="F430" s="54" t="s">
        <v>2</v>
      </c>
      <c r="G430" s="62" t="s">
        <v>1</v>
      </c>
      <c r="H430" s="54" t="s">
        <v>3</v>
      </c>
      <c r="I430" s="54" t="s">
        <v>773</v>
      </c>
      <c r="J430" s="54" t="s">
        <v>302</v>
      </c>
      <c r="K430" s="54" t="s">
        <v>14</v>
      </c>
      <c r="L430" s="62" t="s">
        <v>42</v>
      </c>
      <c r="M430" s="59">
        <v>43811</v>
      </c>
      <c r="N430" s="59">
        <v>44990</v>
      </c>
      <c r="O430" s="54" t="s">
        <v>27</v>
      </c>
      <c r="P430" s="54" t="s">
        <v>126</v>
      </c>
      <c r="Q430" s="54" t="s">
        <v>2269</v>
      </c>
      <c r="R430" s="54" t="s">
        <v>827</v>
      </c>
      <c r="S430" s="55" t="s">
        <v>1</v>
      </c>
      <c r="T430" s="64"/>
      <c r="V430" s="64"/>
      <c r="W430" s="64"/>
      <c r="X430" s="64"/>
    </row>
    <row r="431" spans="1:24" ht="15" customHeight="1" x14ac:dyDescent="0.25">
      <c r="A431" s="55">
        <v>1799</v>
      </c>
      <c r="B431" s="54" t="s">
        <v>2121</v>
      </c>
      <c r="C431" s="55" t="s">
        <v>2122</v>
      </c>
      <c r="D431" s="61">
        <v>64</v>
      </c>
      <c r="E431" s="55" t="s">
        <v>25</v>
      </c>
      <c r="F431" s="54" t="s">
        <v>2</v>
      </c>
      <c r="G431" s="62" t="s">
        <v>1</v>
      </c>
      <c r="H431" s="54" t="s">
        <v>3</v>
      </c>
      <c r="I431" s="54" t="s">
        <v>773</v>
      </c>
      <c r="J431" s="54" t="s">
        <v>302</v>
      </c>
      <c r="K431" s="54" t="s">
        <v>14</v>
      </c>
      <c r="L431" s="62" t="s">
        <v>94</v>
      </c>
      <c r="M431" s="59">
        <v>42741</v>
      </c>
      <c r="N431" s="59">
        <v>44990</v>
      </c>
      <c r="O431" s="54" t="s">
        <v>6</v>
      </c>
      <c r="P431" s="54" t="s">
        <v>126</v>
      </c>
      <c r="Q431" s="54" t="s">
        <v>136</v>
      </c>
      <c r="R431" s="54" t="s">
        <v>1152</v>
      </c>
      <c r="S431" s="55" t="s">
        <v>1</v>
      </c>
      <c r="T431" s="64"/>
      <c r="V431" s="64"/>
      <c r="W431" s="64"/>
      <c r="X431" s="64"/>
    </row>
    <row r="432" spans="1:24" ht="15" customHeight="1" x14ac:dyDescent="0.25">
      <c r="A432" s="55">
        <v>1800</v>
      </c>
      <c r="B432" s="54" t="s">
        <v>885</v>
      </c>
      <c r="C432" s="55" t="s">
        <v>734</v>
      </c>
      <c r="D432" s="61">
        <v>29</v>
      </c>
      <c r="E432" s="55" t="s">
        <v>163</v>
      </c>
      <c r="F432" s="54" t="s">
        <v>2</v>
      </c>
      <c r="G432" s="62" t="s">
        <v>1</v>
      </c>
      <c r="H432" s="54" t="s">
        <v>3</v>
      </c>
      <c r="I432" s="54" t="s">
        <v>4</v>
      </c>
      <c r="J432" s="54" t="s">
        <v>302</v>
      </c>
      <c r="K432" s="54" t="s">
        <v>5</v>
      </c>
      <c r="L432" s="62" t="s">
        <v>1134</v>
      </c>
      <c r="M432" s="59">
        <v>44990</v>
      </c>
      <c r="N432" s="59">
        <v>44990</v>
      </c>
      <c r="O432" s="54" t="s">
        <v>6</v>
      </c>
      <c r="P432" s="54" t="s">
        <v>741</v>
      </c>
      <c r="Q432" s="54" t="s">
        <v>158</v>
      </c>
      <c r="R432" s="54" t="s">
        <v>1860</v>
      </c>
      <c r="S432" s="54" t="s">
        <v>296</v>
      </c>
      <c r="T432" s="64"/>
      <c r="V432" s="64"/>
      <c r="W432" s="64"/>
      <c r="X432" s="64"/>
    </row>
    <row r="433" spans="1:24" ht="15" customHeight="1" x14ac:dyDescent="0.25">
      <c r="A433" s="55">
        <v>1802</v>
      </c>
      <c r="B433" s="83" t="s">
        <v>2141</v>
      </c>
      <c r="C433" s="83" t="s">
        <v>2142</v>
      </c>
      <c r="D433" s="61">
        <v>53</v>
      </c>
      <c r="E433" s="55" t="s">
        <v>165</v>
      </c>
      <c r="F433" s="54" t="s">
        <v>2</v>
      </c>
      <c r="G433" s="62" t="s">
        <v>1</v>
      </c>
      <c r="H433" s="54" t="s">
        <v>3</v>
      </c>
      <c r="I433" s="54" t="s">
        <v>773</v>
      </c>
      <c r="J433" s="54" t="s">
        <v>302</v>
      </c>
      <c r="K433" s="54" t="s">
        <v>14</v>
      </c>
      <c r="L433" s="62" t="s">
        <v>72</v>
      </c>
      <c r="M433" s="59">
        <v>42290</v>
      </c>
      <c r="N433" s="59">
        <v>44991</v>
      </c>
      <c r="O433" s="54" t="s">
        <v>27</v>
      </c>
      <c r="P433" s="54" t="s">
        <v>741</v>
      </c>
      <c r="Q433" s="54" t="s">
        <v>158</v>
      </c>
      <c r="R433" s="54" t="s">
        <v>1896</v>
      </c>
      <c r="S433" s="55" t="s">
        <v>1</v>
      </c>
      <c r="T433" s="64"/>
      <c r="V433" s="64"/>
      <c r="W433" s="64"/>
      <c r="X433" s="64"/>
    </row>
    <row r="434" spans="1:24" ht="15" customHeight="1" x14ac:dyDescent="0.25">
      <c r="A434" s="55">
        <v>1803</v>
      </c>
      <c r="B434" s="68" t="s">
        <v>2197</v>
      </c>
      <c r="C434" s="68" t="s">
        <v>2198</v>
      </c>
      <c r="D434" s="61">
        <v>89</v>
      </c>
      <c r="E434" s="55" t="s">
        <v>25</v>
      </c>
      <c r="F434" s="54" t="s">
        <v>2</v>
      </c>
      <c r="G434" s="62" t="s">
        <v>1</v>
      </c>
      <c r="H434" s="54" t="s">
        <v>3</v>
      </c>
      <c r="I434" s="54" t="s">
        <v>773</v>
      </c>
      <c r="J434" s="54" t="s">
        <v>302</v>
      </c>
      <c r="K434" s="54" t="s">
        <v>14</v>
      </c>
      <c r="L434" s="62" t="s">
        <v>42</v>
      </c>
      <c r="M434" s="59">
        <v>44883</v>
      </c>
      <c r="N434" s="59">
        <v>44991</v>
      </c>
      <c r="O434" s="54" t="s">
        <v>6</v>
      </c>
      <c r="P434" s="54" t="s">
        <v>126</v>
      </c>
      <c r="Q434" s="54" t="s">
        <v>136</v>
      </c>
      <c r="R434" s="54" t="s">
        <v>1878</v>
      </c>
      <c r="S434" s="55" t="s">
        <v>1</v>
      </c>
      <c r="T434" s="64"/>
      <c r="V434" s="64"/>
      <c r="W434" s="64"/>
      <c r="X434" s="64"/>
    </row>
    <row r="435" spans="1:24" ht="15" customHeight="1" x14ac:dyDescent="0.25">
      <c r="A435" s="55">
        <v>1806</v>
      </c>
      <c r="B435" s="68" t="s">
        <v>2172</v>
      </c>
      <c r="C435" s="68" t="s">
        <v>2173</v>
      </c>
      <c r="D435" s="61">
        <v>45</v>
      </c>
      <c r="E435" s="55" t="s">
        <v>166</v>
      </c>
      <c r="F435" s="54" t="s">
        <v>2</v>
      </c>
      <c r="G435" s="62" t="s">
        <v>1</v>
      </c>
      <c r="H435" s="54" t="s">
        <v>3</v>
      </c>
      <c r="I435" s="54" t="s">
        <v>773</v>
      </c>
      <c r="J435" s="54" t="s">
        <v>302</v>
      </c>
      <c r="K435" s="54" t="s">
        <v>14</v>
      </c>
      <c r="L435" s="62" t="s">
        <v>42</v>
      </c>
      <c r="M435" s="59">
        <v>43844</v>
      </c>
      <c r="N435" s="59">
        <v>44993</v>
      </c>
      <c r="O435" s="54" t="s">
        <v>6</v>
      </c>
      <c r="P435" s="54" t="s">
        <v>126</v>
      </c>
      <c r="Q435" s="54" t="s">
        <v>2270</v>
      </c>
      <c r="R435" s="54" t="s">
        <v>1</v>
      </c>
      <c r="S435" s="55" t="s">
        <v>1</v>
      </c>
      <c r="T435" s="64"/>
      <c r="V435" s="64"/>
      <c r="W435" s="64"/>
      <c r="X435" s="64"/>
    </row>
    <row r="436" spans="1:24" ht="15" customHeight="1" x14ac:dyDescent="0.25">
      <c r="A436" s="55">
        <v>1807</v>
      </c>
      <c r="B436" s="54" t="s">
        <v>1608</v>
      </c>
      <c r="C436" s="55" t="s">
        <v>1609</v>
      </c>
      <c r="D436" s="61">
        <v>22</v>
      </c>
      <c r="E436" s="54" t="s">
        <v>163</v>
      </c>
      <c r="F436" s="54" t="s">
        <v>2</v>
      </c>
      <c r="G436" s="62" t="s">
        <v>1</v>
      </c>
      <c r="H436" s="54" t="s">
        <v>3</v>
      </c>
      <c r="I436" s="54" t="s">
        <v>29</v>
      </c>
      <c r="J436" s="54" t="s">
        <v>302</v>
      </c>
      <c r="K436" s="54" t="s">
        <v>37</v>
      </c>
      <c r="L436" s="62" t="s">
        <v>1668</v>
      </c>
      <c r="M436" s="59"/>
      <c r="N436" s="59">
        <v>44993</v>
      </c>
      <c r="O436" s="54" t="s">
        <v>6</v>
      </c>
      <c r="P436" s="54" t="s">
        <v>741</v>
      </c>
      <c r="Q436" s="55" t="s">
        <v>40</v>
      </c>
      <c r="R436" s="54" t="s">
        <v>742</v>
      </c>
      <c r="S436" s="54" t="s">
        <v>296</v>
      </c>
      <c r="T436" s="64"/>
      <c r="V436" s="64"/>
      <c r="W436" s="64"/>
      <c r="X436" s="64"/>
    </row>
    <row r="437" spans="1:24" ht="15" customHeight="1" x14ac:dyDescent="0.25">
      <c r="A437" s="55">
        <v>1809</v>
      </c>
      <c r="B437" s="54" t="s">
        <v>987</v>
      </c>
      <c r="C437" s="55" t="s">
        <v>740</v>
      </c>
      <c r="D437" s="61">
        <v>57</v>
      </c>
      <c r="E437" s="67" t="s">
        <v>165</v>
      </c>
      <c r="F437" s="54" t="s">
        <v>2</v>
      </c>
      <c r="G437" s="62" t="s">
        <v>1</v>
      </c>
      <c r="H437" s="66" t="s">
        <v>3</v>
      </c>
      <c r="I437" s="54" t="s">
        <v>132</v>
      </c>
      <c r="J437" s="54" t="s">
        <v>302</v>
      </c>
      <c r="K437" s="54" t="s">
        <v>160</v>
      </c>
      <c r="L437" s="62" t="s">
        <v>169</v>
      </c>
      <c r="M437" s="59"/>
      <c r="N437" s="63">
        <v>44995</v>
      </c>
      <c r="O437" s="54" t="s">
        <v>27</v>
      </c>
      <c r="P437" s="54" t="s">
        <v>126</v>
      </c>
      <c r="Q437" s="54" t="s">
        <v>2268</v>
      </c>
      <c r="R437" s="55" t="s">
        <v>1166</v>
      </c>
      <c r="S437" s="54" t="s">
        <v>1</v>
      </c>
      <c r="T437" s="64"/>
      <c r="V437" s="64"/>
      <c r="W437" s="64"/>
      <c r="X437" s="64"/>
    </row>
    <row r="438" spans="1:24" ht="15" customHeight="1" x14ac:dyDescent="0.25">
      <c r="A438" s="55">
        <v>1811</v>
      </c>
      <c r="B438" s="68" t="s">
        <v>2199</v>
      </c>
      <c r="C438" s="68" t="s">
        <v>2200</v>
      </c>
      <c r="D438" s="61">
        <v>52</v>
      </c>
      <c r="E438" s="55" t="s">
        <v>165</v>
      </c>
      <c r="F438" s="54" t="s">
        <v>2</v>
      </c>
      <c r="G438" s="62" t="s">
        <v>1</v>
      </c>
      <c r="H438" s="54" t="s">
        <v>3</v>
      </c>
      <c r="I438" s="54" t="s">
        <v>773</v>
      </c>
      <c r="J438" s="54" t="s">
        <v>302</v>
      </c>
      <c r="K438" s="54" t="s">
        <v>14</v>
      </c>
      <c r="L438" s="62" t="s">
        <v>54</v>
      </c>
      <c r="M438" s="59">
        <v>44967</v>
      </c>
      <c r="N438" s="59">
        <v>44996</v>
      </c>
      <c r="O438" s="54" t="s">
        <v>27</v>
      </c>
      <c r="P438" s="54" t="s">
        <v>126</v>
      </c>
      <c r="Q438" s="54" t="s">
        <v>2270</v>
      </c>
      <c r="R438" s="54" t="s">
        <v>1</v>
      </c>
      <c r="S438" s="55" t="s">
        <v>1</v>
      </c>
      <c r="T438" s="64"/>
      <c r="V438" s="64"/>
      <c r="W438" s="64"/>
      <c r="X438" s="64"/>
    </row>
    <row r="439" spans="1:24" ht="15" customHeight="1" x14ac:dyDescent="0.25">
      <c r="A439" s="55">
        <v>1813</v>
      </c>
      <c r="B439" s="54" t="s">
        <v>941</v>
      </c>
      <c r="C439" s="55" t="s">
        <v>96</v>
      </c>
      <c r="D439" s="61">
        <v>23</v>
      </c>
      <c r="E439" s="54" t="s">
        <v>163</v>
      </c>
      <c r="F439" s="54" t="s">
        <v>2</v>
      </c>
      <c r="G439" s="60" t="s">
        <v>1</v>
      </c>
      <c r="H439" s="54" t="s">
        <v>3</v>
      </c>
      <c r="I439" s="54" t="s">
        <v>23</v>
      </c>
      <c r="J439" s="54" t="s">
        <v>302</v>
      </c>
      <c r="K439" s="54" t="s">
        <v>197</v>
      </c>
      <c r="L439" s="62" t="s">
        <v>1131</v>
      </c>
      <c r="M439" s="59">
        <v>44560</v>
      </c>
      <c r="N439" s="63">
        <v>44997</v>
      </c>
      <c r="O439" s="54" t="s">
        <v>27</v>
      </c>
      <c r="P439" s="54" t="s">
        <v>741</v>
      </c>
      <c r="Q439" s="54" t="s">
        <v>1895</v>
      </c>
      <c r="R439" s="55" t="s">
        <v>146</v>
      </c>
      <c r="S439" s="54" t="s">
        <v>1</v>
      </c>
      <c r="T439" s="64"/>
      <c r="V439" s="64"/>
      <c r="W439" s="64"/>
      <c r="X439" s="64"/>
    </row>
    <row r="440" spans="1:24" ht="15" customHeight="1" x14ac:dyDescent="0.25">
      <c r="A440" s="55">
        <v>1816</v>
      </c>
      <c r="B440" s="54" t="s">
        <v>1613</v>
      </c>
      <c r="C440" s="55" t="s">
        <v>740</v>
      </c>
      <c r="D440" s="61">
        <v>24</v>
      </c>
      <c r="E440" s="54" t="s">
        <v>163</v>
      </c>
      <c r="F440" s="54" t="s">
        <v>2</v>
      </c>
      <c r="G440" s="62" t="s">
        <v>1</v>
      </c>
      <c r="H440" s="54" t="s">
        <v>3</v>
      </c>
      <c r="I440" s="54" t="s">
        <v>29</v>
      </c>
      <c r="J440" s="54" t="s">
        <v>302</v>
      </c>
      <c r="K440" s="54" t="s">
        <v>37</v>
      </c>
      <c r="L440" s="62" t="s">
        <v>1133</v>
      </c>
      <c r="M440" s="59"/>
      <c r="N440" s="59">
        <v>44998</v>
      </c>
      <c r="O440" s="54" t="s">
        <v>6</v>
      </c>
      <c r="P440" s="54" t="s">
        <v>741</v>
      </c>
      <c r="Q440" s="55" t="s">
        <v>40</v>
      </c>
      <c r="R440" s="54" t="s">
        <v>742</v>
      </c>
      <c r="S440" s="54" t="s">
        <v>1</v>
      </c>
      <c r="T440" s="64"/>
      <c r="V440" s="64"/>
      <c r="W440" s="64"/>
      <c r="X440" s="64"/>
    </row>
    <row r="441" spans="1:24" ht="15" customHeight="1" x14ac:dyDescent="0.25">
      <c r="A441" s="55">
        <v>1817</v>
      </c>
      <c r="B441" s="54" t="s">
        <v>1100</v>
      </c>
      <c r="C441" s="55" t="s">
        <v>1101</v>
      </c>
      <c r="D441" s="61">
        <v>40</v>
      </c>
      <c r="E441" s="54" t="s">
        <v>166</v>
      </c>
      <c r="F441" s="54" t="s">
        <v>2</v>
      </c>
      <c r="G441" s="62" t="s">
        <v>122</v>
      </c>
      <c r="H441" s="54" t="s">
        <v>122</v>
      </c>
      <c r="I441" s="62" t="s">
        <v>773</v>
      </c>
      <c r="J441" s="54" t="s">
        <v>302</v>
      </c>
      <c r="K441" s="54" t="s">
        <v>123</v>
      </c>
      <c r="L441" s="62" t="s">
        <v>127</v>
      </c>
      <c r="M441" s="59"/>
      <c r="N441" s="59">
        <v>44999</v>
      </c>
      <c r="O441" s="54" t="s">
        <v>6</v>
      </c>
      <c r="P441" s="54" t="s">
        <v>741</v>
      </c>
      <c r="Q441" s="54" t="s">
        <v>1895</v>
      </c>
      <c r="R441" s="54" t="s">
        <v>146</v>
      </c>
      <c r="S441" s="54" t="s">
        <v>1</v>
      </c>
      <c r="T441" s="64"/>
      <c r="V441" s="64"/>
      <c r="W441" s="64"/>
      <c r="X441" s="64"/>
    </row>
    <row r="442" spans="1:24" ht="15" customHeight="1" x14ac:dyDescent="0.25">
      <c r="A442" s="55">
        <v>1818</v>
      </c>
      <c r="B442" s="55" t="s">
        <v>906</v>
      </c>
      <c r="C442" s="55" t="s">
        <v>1024</v>
      </c>
      <c r="D442" s="61">
        <v>41</v>
      </c>
      <c r="E442" s="54" t="s">
        <v>166</v>
      </c>
      <c r="F442" s="54" t="s">
        <v>2</v>
      </c>
      <c r="G442" s="60" t="s">
        <v>1</v>
      </c>
      <c r="H442" s="54" t="s">
        <v>3</v>
      </c>
      <c r="I442" s="54" t="s">
        <v>268</v>
      </c>
      <c r="J442" s="54" t="s">
        <v>302</v>
      </c>
      <c r="K442" s="54" t="s">
        <v>246</v>
      </c>
      <c r="L442" s="60" t="s">
        <v>1782</v>
      </c>
      <c r="M442" s="59"/>
      <c r="N442" s="59">
        <v>44999</v>
      </c>
      <c r="O442" s="54" t="s">
        <v>27</v>
      </c>
      <c r="P442" s="54" t="s">
        <v>126</v>
      </c>
      <c r="Q442" s="55" t="s">
        <v>2269</v>
      </c>
      <c r="R442" s="54" t="s">
        <v>827</v>
      </c>
      <c r="S442" s="54" t="s">
        <v>813</v>
      </c>
      <c r="T442" s="64"/>
      <c r="V442" s="64"/>
      <c r="W442" s="64"/>
      <c r="X442" s="64"/>
    </row>
    <row r="443" spans="1:24" ht="15" customHeight="1" x14ac:dyDescent="0.25">
      <c r="A443" s="55">
        <v>1820</v>
      </c>
      <c r="B443" s="54" t="s">
        <v>1128</v>
      </c>
      <c r="C443" s="55" t="s">
        <v>1129</v>
      </c>
      <c r="D443" s="61">
        <v>37</v>
      </c>
      <c r="E443" s="54" t="s">
        <v>164</v>
      </c>
      <c r="F443" s="54" t="s">
        <v>2</v>
      </c>
      <c r="G443" s="62" t="s">
        <v>122</v>
      </c>
      <c r="H443" s="54" t="s">
        <v>3</v>
      </c>
      <c r="I443" s="54" t="s">
        <v>29</v>
      </c>
      <c r="J443" s="54" t="s">
        <v>302</v>
      </c>
      <c r="K443" s="54" t="s">
        <v>37</v>
      </c>
      <c r="L443" s="62" t="s">
        <v>1668</v>
      </c>
      <c r="M443" s="59"/>
      <c r="N443" s="59">
        <v>45000</v>
      </c>
      <c r="O443" s="54" t="s">
        <v>27</v>
      </c>
      <c r="P443" s="54" t="s">
        <v>126</v>
      </c>
      <c r="Q443" s="54" t="s">
        <v>190</v>
      </c>
      <c r="R443" s="55" t="s">
        <v>1860</v>
      </c>
      <c r="S443" s="54" t="s">
        <v>1</v>
      </c>
      <c r="T443" s="64"/>
      <c r="V443" s="64"/>
      <c r="W443" s="64"/>
      <c r="X443" s="64"/>
    </row>
    <row r="444" spans="1:24" ht="15" customHeight="1" x14ac:dyDescent="0.25">
      <c r="A444" s="55">
        <v>1823</v>
      </c>
      <c r="B444" s="68" t="s">
        <v>62</v>
      </c>
      <c r="C444" s="68" t="s">
        <v>2226</v>
      </c>
      <c r="D444" s="61">
        <v>63</v>
      </c>
      <c r="E444" s="55" t="s">
        <v>25</v>
      </c>
      <c r="F444" s="54" t="s">
        <v>2</v>
      </c>
      <c r="G444" s="62" t="s">
        <v>1</v>
      </c>
      <c r="H444" s="54" t="s">
        <v>3</v>
      </c>
      <c r="I444" s="54" t="s">
        <v>773</v>
      </c>
      <c r="J444" s="54" t="s">
        <v>302</v>
      </c>
      <c r="K444" s="54" t="s">
        <v>14</v>
      </c>
      <c r="L444" s="62" t="s">
        <v>49</v>
      </c>
      <c r="M444" s="59">
        <v>45273</v>
      </c>
      <c r="N444" s="59">
        <v>45005</v>
      </c>
      <c r="O444" s="54" t="s">
        <v>27</v>
      </c>
      <c r="P444" s="54" t="s">
        <v>126</v>
      </c>
      <c r="Q444" s="54" t="s">
        <v>2270</v>
      </c>
      <c r="R444" s="54" t="s">
        <v>1</v>
      </c>
      <c r="S444" s="55" t="s">
        <v>1</v>
      </c>
      <c r="T444" s="64"/>
      <c r="V444" s="64"/>
      <c r="W444" s="64"/>
      <c r="X444" s="64"/>
    </row>
    <row r="445" spans="1:24" ht="15" customHeight="1" x14ac:dyDescent="0.25">
      <c r="A445" s="55">
        <v>1824</v>
      </c>
      <c r="B445" s="54" t="s">
        <v>925</v>
      </c>
      <c r="C445" s="55" t="s">
        <v>1037</v>
      </c>
      <c r="D445" s="61">
        <v>46</v>
      </c>
      <c r="E445" s="55" t="s">
        <v>166</v>
      </c>
      <c r="F445" s="54" t="s">
        <v>2</v>
      </c>
      <c r="G445" s="62" t="s">
        <v>1</v>
      </c>
      <c r="H445" s="54" t="s">
        <v>3</v>
      </c>
      <c r="I445" s="54" t="s">
        <v>4</v>
      </c>
      <c r="J445" s="54" t="s">
        <v>302</v>
      </c>
      <c r="K445" s="54" t="s">
        <v>5</v>
      </c>
      <c r="L445" s="62" t="s">
        <v>1793</v>
      </c>
      <c r="M445" s="59">
        <v>44557</v>
      </c>
      <c r="N445" s="59">
        <v>45005</v>
      </c>
      <c r="O445" s="54" t="s">
        <v>27</v>
      </c>
      <c r="P445" s="54" t="s">
        <v>126</v>
      </c>
      <c r="Q445" s="55" t="s">
        <v>2270</v>
      </c>
      <c r="R445" s="54" t="s">
        <v>1</v>
      </c>
      <c r="S445" s="54" t="s">
        <v>296</v>
      </c>
      <c r="T445" s="64"/>
      <c r="V445" s="64"/>
      <c r="W445" s="64"/>
      <c r="X445" s="64"/>
    </row>
    <row r="446" spans="1:24" ht="15" customHeight="1" x14ac:dyDescent="0.25">
      <c r="A446" s="55">
        <v>1825</v>
      </c>
      <c r="B446" s="54" t="s">
        <v>994</v>
      </c>
      <c r="C446" s="55" t="s">
        <v>1093</v>
      </c>
      <c r="D446" s="61">
        <v>35</v>
      </c>
      <c r="E446" s="55" t="s">
        <v>164</v>
      </c>
      <c r="F446" s="54" t="s">
        <v>2</v>
      </c>
      <c r="G446" s="62" t="s">
        <v>1</v>
      </c>
      <c r="H446" s="55" t="s">
        <v>3</v>
      </c>
      <c r="I446" s="55" t="s">
        <v>10</v>
      </c>
      <c r="J446" s="55" t="s">
        <v>302</v>
      </c>
      <c r="K446" s="55" t="s">
        <v>11</v>
      </c>
      <c r="L446" s="60" t="s">
        <v>1792</v>
      </c>
      <c r="M446" s="59">
        <v>44418</v>
      </c>
      <c r="N446" s="59">
        <v>45006</v>
      </c>
      <c r="O446" s="54" t="s">
        <v>27</v>
      </c>
      <c r="P446" s="54" t="s">
        <v>126</v>
      </c>
      <c r="Q446" s="55" t="s">
        <v>2269</v>
      </c>
      <c r="R446" s="54" t="s">
        <v>1869</v>
      </c>
      <c r="S446" s="55" t="s">
        <v>1</v>
      </c>
      <c r="T446" s="64"/>
      <c r="V446" s="64"/>
      <c r="W446" s="64"/>
      <c r="X446" s="64"/>
    </row>
    <row r="447" spans="1:24" ht="15" customHeight="1" x14ac:dyDescent="0.25">
      <c r="A447" s="55">
        <v>1827</v>
      </c>
      <c r="B447" s="55" t="s">
        <v>2007</v>
      </c>
      <c r="C447" s="54" t="s">
        <v>2006</v>
      </c>
      <c r="D447" s="61">
        <v>72</v>
      </c>
      <c r="E447" s="54" t="s">
        <v>25</v>
      </c>
      <c r="F447" s="54" t="s">
        <v>2</v>
      </c>
      <c r="G447" s="62" t="s">
        <v>122</v>
      </c>
      <c r="H447" s="54" t="s">
        <v>122</v>
      </c>
      <c r="I447" s="62" t="s">
        <v>773</v>
      </c>
      <c r="J447" s="54" t="s">
        <v>302</v>
      </c>
      <c r="K447" s="54" t="s">
        <v>123</v>
      </c>
      <c r="L447" s="62" t="s">
        <v>124</v>
      </c>
      <c r="M447" s="59"/>
      <c r="N447" s="59">
        <v>45008</v>
      </c>
      <c r="O447" s="54" t="s">
        <v>6</v>
      </c>
      <c r="P447" s="54" t="s">
        <v>126</v>
      </c>
      <c r="Q447" s="54" t="s">
        <v>2270</v>
      </c>
      <c r="R447" s="54" t="s">
        <v>1</v>
      </c>
      <c r="S447" s="54" t="s">
        <v>1</v>
      </c>
      <c r="T447" s="64"/>
      <c r="V447" s="64"/>
      <c r="W447" s="64"/>
      <c r="X447" s="64"/>
    </row>
    <row r="448" spans="1:24" ht="15" customHeight="1" x14ac:dyDescent="0.25">
      <c r="A448" s="55">
        <v>1828</v>
      </c>
      <c r="B448" s="68" t="s">
        <v>2191</v>
      </c>
      <c r="C448" s="68" t="s">
        <v>2192</v>
      </c>
      <c r="D448" s="61">
        <v>64</v>
      </c>
      <c r="E448" s="55" t="s">
        <v>25</v>
      </c>
      <c r="F448" s="54" t="s">
        <v>2</v>
      </c>
      <c r="G448" s="62" t="s">
        <v>1</v>
      </c>
      <c r="H448" s="54" t="s">
        <v>3</v>
      </c>
      <c r="I448" s="54" t="s">
        <v>773</v>
      </c>
      <c r="J448" s="54" t="s">
        <v>302</v>
      </c>
      <c r="K448" s="54" t="s">
        <v>14</v>
      </c>
      <c r="L448" s="62" t="s">
        <v>78</v>
      </c>
      <c r="M448" s="59">
        <v>43753</v>
      </c>
      <c r="N448" s="59">
        <v>45008</v>
      </c>
      <c r="O448" s="54" t="s">
        <v>27</v>
      </c>
      <c r="P448" s="54" t="s">
        <v>126</v>
      </c>
      <c r="Q448" s="54" t="s">
        <v>2266</v>
      </c>
      <c r="R448" s="54" t="s">
        <v>1865</v>
      </c>
      <c r="S448" s="55" t="s">
        <v>1</v>
      </c>
      <c r="T448" s="64"/>
      <c r="V448" s="64"/>
      <c r="W448" s="64"/>
      <c r="X448" s="64"/>
    </row>
    <row r="449" spans="1:24" ht="15" customHeight="1" x14ac:dyDescent="0.25">
      <c r="A449" s="55">
        <v>1829</v>
      </c>
      <c r="B449" s="54" t="s">
        <v>869</v>
      </c>
      <c r="C449" s="54" t="s">
        <v>869</v>
      </c>
      <c r="D449" s="61">
        <v>61</v>
      </c>
      <c r="E449" s="54" t="s">
        <v>25</v>
      </c>
      <c r="F449" s="54" t="s">
        <v>2</v>
      </c>
      <c r="G449" s="60" t="s">
        <v>1</v>
      </c>
      <c r="H449" s="54" t="s">
        <v>3</v>
      </c>
      <c r="I449" s="54" t="s">
        <v>119</v>
      </c>
      <c r="J449" s="54" t="s">
        <v>302</v>
      </c>
      <c r="K449" s="54" t="s">
        <v>290</v>
      </c>
      <c r="L449" s="62" t="s">
        <v>289</v>
      </c>
      <c r="M449" s="59">
        <v>42570</v>
      </c>
      <c r="N449" s="59">
        <v>45011</v>
      </c>
      <c r="O449" s="54" t="s">
        <v>27</v>
      </c>
      <c r="P449" s="54" t="s">
        <v>126</v>
      </c>
      <c r="Q449" s="54" t="s">
        <v>2266</v>
      </c>
      <c r="R449" s="54" t="s">
        <v>1860</v>
      </c>
      <c r="S449" s="54" t="s">
        <v>296</v>
      </c>
      <c r="T449" s="64"/>
      <c r="V449" s="64"/>
      <c r="W449" s="64"/>
      <c r="X449" s="64"/>
    </row>
    <row r="450" spans="1:24" ht="15" customHeight="1" x14ac:dyDescent="0.25">
      <c r="A450" s="55">
        <v>1831</v>
      </c>
      <c r="B450" s="54" t="s">
        <v>970</v>
      </c>
      <c r="C450" s="55" t="s">
        <v>1977</v>
      </c>
      <c r="D450" s="61">
        <v>48</v>
      </c>
      <c r="E450" s="55" t="s">
        <v>166</v>
      </c>
      <c r="F450" s="54" t="s">
        <v>2</v>
      </c>
      <c r="G450" s="62" t="s">
        <v>1</v>
      </c>
      <c r="H450" s="54" t="s">
        <v>3</v>
      </c>
      <c r="I450" s="54" t="s">
        <v>4</v>
      </c>
      <c r="J450" s="54" t="s">
        <v>302</v>
      </c>
      <c r="K450" s="54" t="s">
        <v>5</v>
      </c>
      <c r="L450" s="62" t="s">
        <v>1174</v>
      </c>
      <c r="M450" s="59">
        <v>44015</v>
      </c>
      <c r="N450" s="59">
        <v>45012</v>
      </c>
      <c r="O450" s="54" t="s">
        <v>27</v>
      </c>
      <c r="P450" s="54" t="s">
        <v>126</v>
      </c>
      <c r="Q450" s="55" t="s">
        <v>2270</v>
      </c>
      <c r="R450" s="54" t="s">
        <v>1</v>
      </c>
      <c r="S450" s="54" t="s">
        <v>296</v>
      </c>
      <c r="T450" s="64"/>
      <c r="V450" s="64"/>
      <c r="W450" s="64"/>
      <c r="X450" s="64"/>
    </row>
    <row r="451" spans="1:24" ht="15" customHeight="1" x14ac:dyDescent="0.25">
      <c r="A451" s="55">
        <v>1832</v>
      </c>
      <c r="B451" s="68" t="s">
        <v>2218</v>
      </c>
      <c r="C451" s="68" t="s">
        <v>2219</v>
      </c>
      <c r="D451" s="61">
        <v>23</v>
      </c>
      <c r="E451" s="55" t="s">
        <v>163</v>
      </c>
      <c r="F451" s="54" t="s">
        <v>2</v>
      </c>
      <c r="G451" s="62" t="s">
        <v>1</v>
      </c>
      <c r="H451" s="54" t="s">
        <v>3</v>
      </c>
      <c r="I451" s="54" t="s">
        <v>773</v>
      </c>
      <c r="J451" s="54" t="s">
        <v>302</v>
      </c>
      <c r="K451" s="54" t="s">
        <v>14</v>
      </c>
      <c r="L451" s="62" t="s">
        <v>69</v>
      </c>
      <c r="M451" s="59">
        <v>45225</v>
      </c>
      <c r="N451" s="59">
        <v>45013</v>
      </c>
      <c r="O451" s="54" t="s">
        <v>27</v>
      </c>
      <c r="P451" s="54" t="s">
        <v>126</v>
      </c>
      <c r="Q451" s="54" t="s">
        <v>2269</v>
      </c>
      <c r="R451" s="54" t="s">
        <v>1869</v>
      </c>
      <c r="S451" s="55" t="s">
        <v>1</v>
      </c>
      <c r="T451" s="64"/>
      <c r="V451" s="64"/>
      <c r="W451" s="64"/>
      <c r="X451" s="64"/>
    </row>
    <row r="452" spans="1:24" ht="15" customHeight="1" x14ac:dyDescent="0.25">
      <c r="A452" s="55">
        <v>1833</v>
      </c>
      <c r="B452" s="54" t="s">
        <v>2017</v>
      </c>
      <c r="C452" s="55" t="s">
        <v>2018</v>
      </c>
      <c r="D452" s="61"/>
      <c r="E452" s="55" t="s">
        <v>1</v>
      </c>
      <c r="F452" s="54" t="s">
        <v>2</v>
      </c>
      <c r="G452" s="62" t="s">
        <v>1</v>
      </c>
      <c r="H452" s="54" t="s">
        <v>3</v>
      </c>
      <c r="I452" s="54" t="s">
        <v>4</v>
      </c>
      <c r="J452" s="54" t="s">
        <v>302</v>
      </c>
      <c r="K452" s="54" t="s">
        <v>5</v>
      </c>
      <c r="L452" s="62" t="s">
        <v>1174</v>
      </c>
      <c r="M452" s="59"/>
      <c r="N452" s="59">
        <v>45013</v>
      </c>
      <c r="O452" s="54" t="s">
        <v>6</v>
      </c>
      <c r="P452" s="54" t="s">
        <v>126</v>
      </c>
      <c r="Q452" s="55" t="s">
        <v>2270</v>
      </c>
      <c r="R452" s="54" t="s">
        <v>1</v>
      </c>
      <c r="S452" s="54" t="s">
        <v>1</v>
      </c>
      <c r="T452" s="64"/>
      <c r="V452" s="64"/>
      <c r="W452" s="64"/>
      <c r="X452" s="64"/>
    </row>
    <row r="453" spans="1:24" ht="15" customHeight="1" x14ac:dyDescent="0.25">
      <c r="A453" s="55">
        <v>1834</v>
      </c>
      <c r="B453" s="68" t="s">
        <v>2185</v>
      </c>
      <c r="C453" s="68" t="s">
        <v>2186</v>
      </c>
      <c r="D453" s="61">
        <v>41</v>
      </c>
      <c r="E453" s="55" t="s">
        <v>166</v>
      </c>
      <c r="F453" s="54" t="s">
        <v>2</v>
      </c>
      <c r="G453" s="62" t="s">
        <v>1</v>
      </c>
      <c r="H453" s="54" t="s">
        <v>3</v>
      </c>
      <c r="I453" s="54" t="s">
        <v>773</v>
      </c>
      <c r="J453" s="54" t="s">
        <v>302</v>
      </c>
      <c r="K453" s="54" t="s">
        <v>14</v>
      </c>
      <c r="L453" s="62" t="s">
        <v>72</v>
      </c>
      <c r="M453" s="59">
        <v>43070</v>
      </c>
      <c r="N453" s="59">
        <v>45014</v>
      </c>
      <c r="O453" s="54" t="s">
        <v>27</v>
      </c>
      <c r="P453" s="54" t="s">
        <v>126</v>
      </c>
      <c r="Q453" s="54" t="s">
        <v>2270</v>
      </c>
      <c r="R453" s="54" t="s">
        <v>1</v>
      </c>
      <c r="S453" s="55" t="s">
        <v>1</v>
      </c>
      <c r="T453" s="64"/>
      <c r="V453" s="64"/>
      <c r="W453" s="64"/>
      <c r="X453" s="64"/>
    </row>
    <row r="454" spans="1:24" ht="15" customHeight="1" x14ac:dyDescent="0.25">
      <c r="A454" s="55">
        <v>1835</v>
      </c>
      <c r="B454" s="54" t="s">
        <v>895</v>
      </c>
      <c r="C454" s="55" t="s">
        <v>724</v>
      </c>
      <c r="D454" s="61">
        <v>35</v>
      </c>
      <c r="E454" s="55" t="s">
        <v>164</v>
      </c>
      <c r="F454" s="54" t="s">
        <v>2</v>
      </c>
      <c r="G454" s="62" t="s">
        <v>1</v>
      </c>
      <c r="H454" s="54" t="s">
        <v>3</v>
      </c>
      <c r="I454" s="54" t="s">
        <v>4</v>
      </c>
      <c r="J454" s="54" t="s">
        <v>302</v>
      </c>
      <c r="K454" s="54" t="s">
        <v>5</v>
      </c>
      <c r="L454" s="62" t="s">
        <v>1132</v>
      </c>
      <c r="M454" s="59">
        <v>44218</v>
      </c>
      <c r="N454" s="59">
        <v>45014</v>
      </c>
      <c r="O454" s="54" t="s">
        <v>27</v>
      </c>
      <c r="P454" s="54" t="s">
        <v>741</v>
      </c>
      <c r="Q454" s="55" t="s">
        <v>40</v>
      </c>
      <c r="R454" s="54" t="s">
        <v>742</v>
      </c>
      <c r="S454" s="54" t="s">
        <v>296</v>
      </c>
      <c r="T454" s="64"/>
      <c r="V454" s="64"/>
      <c r="W454" s="64"/>
      <c r="X454" s="64"/>
    </row>
    <row r="455" spans="1:24" ht="15" customHeight="1" x14ac:dyDescent="0.25">
      <c r="A455" s="55">
        <v>1837</v>
      </c>
      <c r="B455" s="54" t="s">
        <v>984</v>
      </c>
      <c r="C455" s="55" t="s">
        <v>195</v>
      </c>
      <c r="D455" s="61">
        <v>73</v>
      </c>
      <c r="E455" s="54" t="s">
        <v>25</v>
      </c>
      <c r="F455" s="54" t="s">
        <v>2</v>
      </c>
      <c r="G455" s="62" t="s">
        <v>1</v>
      </c>
      <c r="H455" s="54" t="s">
        <v>3</v>
      </c>
      <c r="I455" s="54" t="s">
        <v>34</v>
      </c>
      <c r="J455" s="54" t="s">
        <v>302</v>
      </c>
      <c r="K455" s="54" t="s">
        <v>193</v>
      </c>
      <c r="L455" s="62" t="s">
        <v>811</v>
      </c>
      <c r="M455" s="59">
        <v>43762</v>
      </c>
      <c r="N455" s="63">
        <v>45015</v>
      </c>
      <c r="O455" s="54" t="s">
        <v>27</v>
      </c>
      <c r="P455" s="54" t="s">
        <v>741</v>
      </c>
      <c r="Q455" s="54" t="s">
        <v>158</v>
      </c>
      <c r="R455" s="55" t="s">
        <v>1860</v>
      </c>
      <c r="S455" s="55" t="s">
        <v>296</v>
      </c>
      <c r="T455" s="64"/>
      <c r="V455" s="64"/>
      <c r="W455" s="64"/>
      <c r="X455" s="64"/>
    </row>
    <row r="456" spans="1:24" ht="15" customHeight="1" x14ac:dyDescent="0.25">
      <c r="A456" s="55">
        <v>1839</v>
      </c>
      <c r="B456" s="68" t="s">
        <v>2162</v>
      </c>
      <c r="C456" s="68" t="s">
        <v>2163</v>
      </c>
      <c r="D456" s="61">
        <v>58</v>
      </c>
      <c r="E456" s="55" t="s">
        <v>165</v>
      </c>
      <c r="F456" s="54" t="s">
        <v>2</v>
      </c>
      <c r="G456" s="62" t="s">
        <v>1</v>
      </c>
      <c r="H456" s="54" t="s">
        <v>3</v>
      </c>
      <c r="I456" s="54" t="s">
        <v>773</v>
      </c>
      <c r="J456" s="54" t="s">
        <v>302</v>
      </c>
      <c r="K456" s="54" t="s">
        <v>14</v>
      </c>
      <c r="L456" s="62" t="s">
        <v>47</v>
      </c>
      <c r="M456" s="59">
        <v>42214</v>
      </c>
      <c r="N456" s="59">
        <v>45016</v>
      </c>
      <c r="O456" s="54" t="s">
        <v>27</v>
      </c>
      <c r="P456" s="54" t="s">
        <v>126</v>
      </c>
      <c r="Q456" s="54" t="s">
        <v>2270</v>
      </c>
      <c r="R456" s="54" t="s">
        <v>1</v>
      </c>
      <c r="S456" s="55" t="s">
        <v>1</v>
      </c>
      <c r="T456" s="64"/>
      <c r="V456" s="64"/>
      <c r="W456" s="64"/>
      <c r="X456" s="64"/>
    </row>
    <row r="457" spans="1:24" ht="15" customHeight="1" x14ac:dyDescent="0.25">
      <c r="A457" s="55">
        <v>1840</v>
      </c>
      <c r="B457" s="68" t="s">
        <v>2038</v>
      </c>
      <c r="C457" s="68" t="s">
        <v>2039</v>
      </c>
      <c r="D457" s="61">
        <v>29</v>
      </c>
      <c r="E457" s="55" t="s">
        <v>163</v>
      </c>
      <c r="F457" s="54" t="s">
        <v>2</v>
      </c>
      <c r="G457" s="62" t="s">
        <v>1</v>
      </c>
      <c r="H457" s="54" t="s">
        <v>3</v>
      </c>
      <c r="I457" s="54" t="s">
        <v>773</v>
      </c>
      <c r="J457" s="54" t="s">
        <v>302</v>
      </c>
      <c r="K457" s="54" t="s">
        <v>14</v>
      </c>
      <c r="L457" s="62" t="s">
        <v>80</v>
      </c>
      <c r="M457" s="59">
        <v>44165</v>
      </c>
      <c r="N457" s="59">
        <v>45016</v>
      </c>
      <c r="O457" s="54" t="s">
        <v>27</v>
      </c>
      <c r="P457" s="54" t="s">
        <v>126</v>
      </c>
      <c r="Q457" s="54" t="s">
        <v>2270</v>
      </c>
      <c r="R457" s="54" t="s">
        <v>1</v>
      </c>
      <c r="S457" s="55" t="s">
        <v>1</v>
      </c>
      <c r="T457" s="64"/>
      <c r="V457" s="64"/>
      <c r="W457" s="64"/>
      <c r="X457" s="64"/>
    </row>
    <row r="458" spans="1:24" ht="15" customHeight="1" x14ac:dyDescent="0.25">
      <c r="A458" s="55">
        <v>1841</v>
      </c>
      <c r="B458" s="68" t="s">
        <v>2260</v>
      </c>
      <c r="C458" s="68" t="s">
        <v>2261</v>
      </c>
      <c r="D458" s="61">
        <v>26</v>
      </c>
      <c r="E458" s="55" t="s">
        <v>163</v>
      </c>
      <c r="F458" s="54" t="s">
        <v>2</v>
      </c>
      <c r="G458" s="62" t="s">
        <v>1</v>
      </c>
      <c r="H458" s="54" t="s">
        <v>3</v>
      </c>
      <c r="I458" s="54" t="s">
        <v>773</v>
      </c>
      <c r="J458" s="54" t="s">
        <v>302</v>
      </c>
      <c r="K458" s="54" t="s">
        <v>14</v>
      </c>
      <c r="L458" s="62" t="s">
        <v>55</v>
      </c>
      <c r="M458" s="59">
        <v>44573</v>
      </c>
      <c r="N458" s="59">
        <v>45016</v>
      </c>
      <c r="O458" s="54" t="s">
        <v>6</v>
      </c>
      <c r="P458" s="54" t="s">
        <v>741</v>
      </c>
      <c r="Q458" s="55" t="s">
        <v>40</v>
      </c>
      <c r="R458" s="54" t="s">
        <v>742</v>
      </c>
      <c r="S458" s="55" t="s">
        <v>1</v>
      </c>
      <c r="T458" s="64"/>
      <c r="V458" s="64"/>
      <c r="W458" s="64"/>
      <c r="X458" s="64"/>
    </row>
    <row r="459" spans="1:24" ht="15" customHeight="1" x14ac:dyDescent="0.25">
      <c r="A459" s="55">
        <v>1842</v>
      </c>
      <c r="B459" s="54" t="s">
        <v>889</v>
      </c>
      <c r="C459" s="55" t="s">
        <v>1013</v>
      </c>
      <c r="D459" s="61">
        <v>57</v>
      </c>
      <c r="E459" s="55" t="s">
        <v>165</v>
      </c>
      <c r="F459" s="54" t="s">
        <v>2</v>
      </c>
      <c r="G459" s="62" t="s">
        <v>1</v>
      </c>
      <c r="H459" s="54" t="s">
        <v>3</v>
      </c>
      <c r="I459" s="54" t="s">
        <v>4</v>
      </c>
      <c r="J459" s="54" t="s">
        <v>302</v>
      </c>
      <c r="K459" s="54" t="s">
        <v>5</v>
      </c>
      <c r="L459" s="62" t="s">
        <v>1799</v>
      </c>
      <c r="M459" s="59">
        <v>44778</v>
      </c>
      <c r="N459" s="59">
        <v>45016</v>
      </c>
      <c r="O459" s="54" t="s">
        <v>6</v>
      </c>
      <c r="P459" s="54" t="s">
        <v>741</v>
      </c>
      <c r="Q459" s="54" t="s">
        <v>158</v>
      </c>
      <c r="R459" s="54" t="s">
        <v>1860</v>
      </c>
      <c r="S459" s="54" t="s">
        <v>296</v>
      </c>
      <c r="T459" s="64"/>
      <c r="V459" s="64"/>
      <c r="W459" s="64"/>
      <c r="X459" s="64"/>
    </row>
    <row r="460" spans="1:24" ht="15" customHeight="1" x14ac:dyDescent="0.25">
      <c r="A460" s="55">
        <v>1843</v>
      </c>
      <c r="B460" s="54" t="s">
        <v>851</v>
      </c>
      <c r="C460" s="55" t="s">
        <v>852</v>
      </c>
      <c r="D460" s="61">
        <v>23</v>
      </c>
      <c r="E460" s="54" t="s">
        <v>163</v>
      </c>
      <c r="F460" s="54" t="s">
        <v>2</v>
      </c>
      <c r="G460" s="62" t="s">
        <v>1</v>
      </c>
      <c r="H460" s="54" t="s">
        <v>3</v>
      </c>
      <c r="I460" s="54" t="s">
        <v>105</v>
      </c>
      <c r="J460" s="54" t="s">
        <v>302</v>
      </c>
      <c r="K460" s="54" t="s">
        <v>106</v>
      </c>
      <c r="L460" s="62" t="s">
        <v>177</v>
      </c>
      <c r="M460" s="59">
        <v>44991</v>
      </c>
      <c r="N460" s="59">
        <v>45017</v>
      </c>
      <c r="O460" s="54" t="s">
        <v>6</v>
      </c>
      <c r="P460" s="54" t="s">
        <v>741</v>
      </c>
      <c r="Q460" s="54" t="s">
        <v>40</v>
      </c>
      <c r="R460" s="54" t="s">
        <v>1</v>
      </c>
      <c r="S460" s="54" t="s">
        <v>296</v>
      </c>
      <c r="T460" s="64"/>
      <c r="V460" s="64"/>
      <c r="W460" s="64"/>
      <c r="X460" s="64"/>
    </row>
    <row r="461" spans="1:24" ht="15" customHeight="1" x14ac:dyDescent="0.25">
      <c r="A461" s="55">
        <v>1844</v>
      </c>
      <c r="B461" s="54" t="s">
        <v>1606</v>
      </c>
      <c r="C461" s="55" t="s">
        <v>1075</v>
      </c>
      <c r="D461" s="61">
        <v>27</v>
      </c>
      <c r="E461" s="54" t="s">
        <v>163</v>
      </c>
      <c r="F461" s="54" t="s">
        <v>2</v>
      </c>
      <c r="G461" s="62" t="s">
        <v>1</v>
      </c>
      <c r="H461" s="54" t="s">
        <v>3</v>
      </c>
      <c r="I461" s="54" t="s">
        <v>34</v>
      </c>
      <c r="J461" s="54" t="s">
        <v>302</v>
      </c>
      <c r="K461" s="54" t="s">
        <v>193</v>
      </c>
      <c r="L461" s="62" t="s">
        <v>792</v>
      </c>
      <c r="M461" s="59">
        <v>44784</v>
      </c>
      <c r="N461" s="63">
        <v>45018</v>
      </c>
      <c r="O461" s="54" t="s">
        <v>27</v>
      </c>
      <c r="P461" s="54" t="s">
        <v>741</v>
      </c>
      <c r="Q461" s="54" t="s">
        <v>1895</v>
      </c>
      <c r="R461" s="54" t="s">
        <v>146</v>
      </c>
      <c r="S461" s="54" t="s">
        <v>7</v>
      </c>
      <c r="T461" s="64"/>
      <c r="V461" s="64"/>
      <c r="W461" s="64"/>
      <c r="X461" s="64"/>
    </row>
    <row r="462" spans="1:24" ht="15" customHeight="1" x14ac:dyDescent="0.25">
      <c r="A462" s="55">
        <v>1845</v>
      </c>
      <c r="B462" s="54" t="s">
        <v>959</v>
      </c>
      <c r="C462" s="55" t="s">
        <v>330</v>
      </c>
      <c r="D462" s="61">
        <v>33</v>
      </c>
      <c r="E462" s="54" t="s">
        <v>164</v>
      </c>
      <c r="F462" s="54" t="s">
        <v>15</v>
      </c>
      <c r="G462" s="62" t="s">
        <v>1</v>
      </c>
      <c r="H462" s="54" t="s">
        <v>3</v>
      </c>
      <c r="I462" s="54" t="s">
        <v>34</v>
      </c>
      <c r="J462" s="54" t="s">
        <v>302</v>
      </c>
      <c r="K462" s="54" t="s">
        <v>193</v>
      </c>
      <c r="L462" s="62" t="s">
        <v>810</v>
      </c>
      <c r="M462" s="59">
        <v>44959</v>
      </c>
      <c r="N462" s="63">
        <v>45018</v>
      </c>
      <c r="O462" s="54" t="s">
        <v>6</v>
      </c>
      <c r="P462" s="54" t="s">
        <v>741</v>
      </c>
      <c r="Q462" s="54" t="s">
        <v>40</v>
      </c>
      <c r="R462" s="54" t="s">
        <v>742</v>
      </c>
      <c r="S462" s="54" t="s">
        <v>7</v>
      </c>
      <c r="T462" s="64"/>
      <c r="V462" s="64"/>
      <c r="W462" s="64"/>
      <c r="X462" s="64"/>
    </row>
    <row r="463" spans="1:24" ht="15" customHeight="1" x14ac:dyDescent="0.25">
      <c r="A463" s="74">
        <v>1847</v>
      </c>
      <c r="B463" s="74" t="s">
        <v>909</v>
      </c>
      <c r="C463" s="74" t="s">
        <v>1025</v>
      </c>
      <c r="D463" s="75">
        <v>34</v>
      </c>
      <c r="E463" s="74" t="s">
        <v>164</v>
      </c>
      <c r="F463" s="74" t="s">
        <v>2</v>
      </c>
      <c r="G463" s="79" t="s">
        <v>1</v>
      </c>
      <c r="H463" s="74" t="s">
        <v>3</v>
      </c>
      <c r="I463" s="74" t="s">
        <v>34</v>
      </c>
      <c r="J463" s="74" t="s">
        <v>302</v>
      </c>
      <c r="K463" s="74" t="s">
        <v>193</v>
      </c>
      <c r="L463" s="79" t="s">
        <v>319</v>
      </c>
      <c r="M463" s="78">
        <v>44355</v>
      </c>
      <c r="N463" s="80">
        <v>45020</v>
      </c>
      <c r="O463" s="74" t="s">
        <v>27</v>
      </c>
      <c r="P463" s="74" t="s">
        <v>741</v>
      </c>
      <c r="Q463" s="74" t="s">
        <v>1895</v>
      </c>
      <c r="R463" s="74" t="s">
        <v>750</v>
      </c>
      <c r="S463" s="74" t="s">
        <v>1</v>
      </c>
      <c r="T463" s="64"/>
      <c r="V463" s="64"/>
      <c r="W463" s="64"/>
      <c r="X463" s="64"/>
    </row>
    <row r="464" spans="1:24" ht="15" customHeight="1" x14ac:dyDescent="0.25">
      <c r="A464" s="55">
        <v>1848</v>
      </c>
      <c r="B464" s="54" t="s">
        <v>1000</v>
      </c>
      <c r="C464" s="55" t="s">
        <v>1976</v>
      </c>
      <c r="D464" s="61">
        <v>38</v>
      </c>
      <c r="E464" s="55" t="s">
        <v>164</v>
      </c>
      <c r="F464" s="54" t="s">
        <v>2</v>
      </c>
      <c r="G464" s="62" t="s">
        <v>122</v>
      </c>
      <c r="H464" s="54" t="s">
        <v>3</v>
      </c>
      <c r="I464" s="54" t="s">
        <v>4</v>
      </c>
      <c r="J464" s="54" t="s">
        <v>302</v>
      </c>
      <c r="K464" s="54" t="s">
        <v>5</v>
      </c>
      <c r="L464" s="62" t="s">
        <v>1132</v>
      </c>
      <c r="M464" s="59">
        <v>44951</v>
      </c>
      <c r="N464" s="59">
        <v>45021</v>
      </c>
      <c r="O464" s="54" t="s">
        <v>27</v>
      </c>
      <c r="P464" s="54" t="s">
        <v>741</v>
      </c>
      <c r="Q464" s="54" t="s">
        <v>40</v>
      </c>
      <c r="R464" s="54" t="s">
        <v>742</v>
      </c>
      <c r="S464" s="54" t="s">
        <v>296</v>
      </c>
      <c r="T464" s="64"/>
      <c r="V464" s="64"/>
      <c r="W464" s="64"/>
      <c r="X464" s="64"/>
    </row>
    <row r="465" spans="1:24" ht="15" customHeight="1" x14ac:dyDescent="0.25">
      <c r="A465" s="55">
        <v>1849</v>
      </c>
      <c r="B465" s="55" t="s">
        <v>1989</v>
      </c>
      <c r="C465" s="54" t="s">
        <v>1988</v>
      </c>
      <c r="D465" s="61">
        <v>27</v>
      </c>
      <c r="E465" s="54" t="s">
        <v>163</v>
      </c>
      <c r="F465" s="54" t="s">
        <v>2</v>
      </c>
      <c r="G465" s="62" t="s">
        <v>122</v>
      </c>
      <c r="H465" s="54" t="s">
        <v>122</v>
      </c>
      <c r="I465" s="62" t="s">
        <v>773</v>
      </c>
      <c r="J465" s="54" t="s">
        <v>302</v>
      </c>
      <c r="K465" s="54" t="s">
        <v>123</v>
      </c>
      <c r="L465" s="62" t="s">
        <v>124</v>
      </c>
      <c r="M465" s="59"/>
      <c r="N465" s="59">
        <v>45022</v>
      </c>
      <c r="O465" s="54" t="s">
        <v>6</v>
      </c>
      <c r="P465" s="54" t="s">
        <v>741</v>
      </c>
      <c r="Q465" s="54" t="s">
        <v>269</v>
      </c>
      <c r="R465" s="54" t="s">
        <v>148</v>
      </c>
      <c r="S465" s="54" t="s">
        <v>1</v>
      </c>
      <c r="T465" s="64"/>
      <c r="V465" s="64"/>
      <c r="W465" s="64"/>
      <c r="X465" s="64"/>
    </row>
    <row r="466" spans="1:24" ht="15" customHeight="1" x14ac:dyDescent="0.25">
      <c r="A466" s="55">
        <v>1850</v>
      </c>
      <c r="B466" s="55" t="s">
        <v>1969</v>
      </c>
      <c r="C466" s="55" t="s">
        <v>1970</v>
      </c>
      <c r="D466" s="61">
        <v>72</v>
      </c>
      <c r="E466" s="55" t="s">
        <v>25</v>
      </c>
      <c r="F466" s="54" t="s">
        <v>2</v>
      </c>
      <c r="G466" s="62" t="s">
        <v>1</v>
      </c>
      <c r="H466" s="54" t="s">
        <v>3</v>
      </c>
      <c r="I466" s="54" t="s">
        <v>773</v>
      </c>
      <c r="J466" s="54" t="s">
        <v>302</v>
      </c>
      <c r="K466" s="54" t="s">
        <v>14</v>
      </c>
      <c r="L466" s="62" t="s">
        <v>74</v>
      </c>
      <c r="M466" s="59">
        <v>43223</v>
      </c>
      <c r="N466" s="59">
        <v>45024</v>
      </c>
      <c r="O466" s="54" t="s">
        <v>27</v>
      </c>
      <c r="P466" s="54" t="s">
        <v>126</v>
      </c>
      <c r="Q466" s="54" t="s">
        <v>2266</v>
      </c>
      <c r="R466" s="54" t="s">
        <v>1881</v>
      </c>
      <c r="S466" s="55" t="s">
        <v>1</v>
      </c>
      <c r="T466" s="64"/>
      <c r="V466" s="64"/>
      <c r="W466" s="64"/>
      <c r="X466" s="64"/>
    </row>
    <row r="467" spans="1:24" ht="15" customHeight="1" x14ac:dyDescent="0.25">
      <c r="A467" s="55">
        <v>1851</v>
      </c>
      <c r="B467" s="68" t="s">
        <v>2040</v>
      </c>
      <c r="C467" s="68" t="s">
        <v>2041</v>
      </c>
      <c r="D467" s="61">
        <v>28</v>
      </c>
      <c r="E467" s="55" t="s">
        <v>163</v>
      </c>
      <c r="F467" s="54" t="s">
        <v>2</v>
      </c>
      <c r="G467" s="62" t="s">
        <v>1</v>
      </c>
      <c r="H467" s="54" t="s">
        <v>3</v>
      </c>
      <c r="I467" s="54" t="s">
        <v>773</v>
      </c>
      <c r="J467" s="54" t="s">
        <v>302</v>
      </c>
      <c r="K467" s="54" t="s">
        <v>14</v>
      </c>
      <c r="L467" s="62" t="s">
        <v>44</v>
      </c>
      <c r="M467" s="59">
        <v>43593</v>
      </c>
      <c r="N467" s="59">
        <v>45025</v>
      </c>
      <c r="O467" s="54" t="s">
        <v>27</v>
      </c>
      <c r="P467" s="54" t="s">
        <v>126</v>
      </c>
      <c r="Q467" s="54" t="s">
        <v>2269</v>
      </c>
      <c r="R467" s="54" t="s">
        <v>827</v>
      </c>
      <c r="S467" s="55" t="s">
        <v>1</v>
      </c>
      <c r="T467" s="64"/>
      <c r="V467" s="64"/>
      <c r="W467" s="64"/>
      <c r="X467" s="64"/>
    </row>
    <row r="468" spans="1:24" ht="15" customHeight="1" x14ac:dyDescent="0.25">
      <c r="A468" s="55">
        <v>1852</v>
      </c>
      <c r="B468" s="54" t="s">
        <v>2090</v>
      </c>
      <c r="C468" s="55" t="s">
        <v>2091</v>
      </c>
      <c r="D468" s="61">
        <v>43</v>
      </c>
      <c r="E468" s="55" t="s">
        <v>166</v>
      </c>
      <c r="F468" s="54" t="s">
        <v>2</v>
      </c>
      <c r="G468" s="62" t="s">
        <v>1</v>
      </c>
      <c r="H468" s="54" t="s">
        <v>3</v>
      </c>
      <c r="I468" s="54" t="s">
        <v>773</v>
      </c>
      <c r="J468" s="54" t="s">
        <v>302</v>
      </c>
      <c r="K468" s="54" t="s">
        <v>14</v>
      </c>
      <c r="L468" s="62" t="s">
        <v>54</v>
      </c>
      <c r="M468" s="59">
        <v>45013</v>
      </c>
      <c r="N468" s="59">
        <v>45025</v>
      </c>
      <c r="O468" s="54" t="s">
        <v>6</v>
      </c>
      <c r="P468" s="54" t="s">
        <v>741</v>
      </c>
      <c r="Q468" s="55" t="s">
        <v>40</v>
      </c>
      <c r="R468" s="54" t="s">
        <v>742</v>
      </c>
      <c r="S468" s="55" t="s">
        <v>1</v>
      </c>
      <c r="T468" s="64"/>
      <c r="V468" s="64"/>
      <c r="W468" s="64"/>
      <c r="X468" s="64"/>
    </row>
    <row r="469" spans="1:24" ht="15" customHeight="1" x14ac:dyDescent="0.25">
      <c r="A469" s="55">
        <v>1854</v>
      </c>
      <c r="B469" s="55" t="s">
        <v>907</v>
      </c>
      <c r="C469" s="55" t="s">
        <v>752</v>
      </c>
      <c r="D469" s="61">
        <v>39</v>
      </c>
      <c r="E469" s="55" t="s">
        <v>164</v>
      </c>
      <c r="F469" s="55" t="s">
        <v>2</v>
      </c>
      <c r="G469" s="60" t="s">
        <v>1</v>
      </c>
      <c r="H469" s="55" t="s">
        <v>3</v>
      </c>
      <c r="I469" s="55" t="s">
        <v>238</v>
      </c>
      <c r="J469" s="55" t="s">
        <v>302</v>
      </c>
      <c r="K469" s="55" t="s">
        <v>239</v>
      </c>
      <c r="L469" s="62" t="s">
        <v>1135</v>
      </c>
      <c r="M469" s="59">
        <v>44007</v>
      </c>
      <c r="N469" s="59">
        <v>45026</v>
      </c>
      <c r="O469" s="55" t="s">
        <v>6</v>
      </c>
      <c r="P469" s="54" t="s">
        <v>126</v>
      </c>
      <c r="Q469" s="55" t="s">
        <v>190</v>
      </c>
      <c r="R469" s="54" t="s">
        <v>1160</v>
      </c>
      <c r="S469" s="55" t="s">
        <v>1</v>
      </c>
      <c r="T469" s="64"/>
      <c r="V469" s="64"/>
      <c r="W469" s="64"/>
      <c r="X469" s="64"/>
    </row>
    <row r="470" spans="1:24" ht="15" customHeight="1" x14ac:dyDescent="0.25">
      <c r="A470" s="55">
        <v>1855</v>
      </c>
      <c r="B470" s="55" t="s">
        <v>161</v>
      </c>
      <c r="C470" s="55" t="s">
        <v>1048</v>
      </c>
      <c r="D470" s="61">
        <v>32</v>
      </c>
      <c r="E470" s="54" t="s">
        <v>164</v>
      </c>
      <c r="F470" s="54" t="s">
        <v>2</v>
      </c>
      <c r="G470" s="60" t="s">
        <v>1</v>
      </c>
      <c r="H470" s="54" t="s">
        <v>3</v>
      </c>
      <c r="I470" s="54" t="s">
        <v>268</v>
      </c>
      <c r="J470" s="54" t="s">
        <v>302</v>
      </c>
      <c r="K470" s="54" t="s">
        <v>246</v>
      </c>
      <c r="L470" s="62" t="s">
        <v>264</v>
      </c>
      <c r="M470" s="59"/>
      <c r="N470" s="59">
        <v>45026</v>
      </c>
      <c r="O470" s="54" t="s">
        <v>6</v>
      </c>
      <c r="P470" s="54" t="s">
        <v>741</v>
      </c>
      <c r="Q470" s="54" t="s">
        <v>269</v>
      </c>
      <c r="R470" s="54" t="s">
        <v>1859</v>
      </c>
      <c r="S470" s="54" t="s">
        <v>1</v>
      </c>
      <c r="T470" s="64"/>
      <c r="V470" s="64"/>
      <c r="W470" s="64"/>
      <c r="X470" s="64"/>
    </row>
    <row r="471" spans="1:24" ht="15" customHeight="1" x14ac:dyDescent="0.25">
      <c r="A471" s="55">
        <v>1857</v>
      </c>
      <c r="B471" s="55" t="s">
        <v>1975</v>
      </c>
      <c r="C471" s="55" t="s">
        <v>859</v>
      </c>
      <c r="D471" s="61">
        <v>35</v>
      </c>
      <c r="E471" s="55" t="s">
        <v>164</v>
      </c>
      <c r="F471" s="54" t="s">
        <v>2</v>
      </c>
      <c r="G471" s="62" t="s">
        <v>1</v>
      </c>
      <c r="H471" s="54" t="s">
        <v>3</v>
      </c>
      <c r="I471" s="54" t="s">
        <v>773</v>
      </c>
      <c r="J471" s="54" t="s">
        <v>302</v>
      </c>
      <c r="K471" s="54" t="s">
        <v>14</v>
      </c>
      <c r="L471" s="62" t="s">
        <v>47</v>
      </c>
      <c r="M471" s="59">
        <v>44354</v>
      </c>
      <c r="N471" s="59">
        <v>45026</v>
      </c>
      <c r="O471" s="54" t="s">
        <v>27</v>
      </c>
      <c r="P471" s="54" t="s">
        <v>126</v>
      </c>
      <c r="Q471" s="54" t="s">
        <v>2268</v>
      </c>
      <c r="R471" s="54" t="s">
        <v>227</v>
      </c>
      <c r="S471" s="55" t="s">
        <v>1</v>
      </c>
      <c r="T471" s="64"/>
      <c r="V471" s="64"/>
      <c r="W471" s="64"/>
      <c r="X471" s="64"/>
    </row>
    <row r="472" spans="1:24" ht="15" customHeight="1" x14ac:dyDescent="0.25">
      <c r="A472" s="55">
        <v>1858</v>
      </c>
      <c r="B472" s="68" t="s">
        <v>2252</v>
      </c>
      <c r="C472" s="68" t="s">
        <v>2253</v>
      </c>
      <c r="D472" s="61">
        <v>28</v>
      </c>
      <c r="E472" s="55" t="s">
        <v>163</v>
      </c>
      <c r="F472" s="54" t="s">
        <v>2</v>
      </c>
      <c r="G472" s="62" t="s">
        <v>1</v>
      </c>
      <c r="H472" s="54" t="s">
        <v>3</v>
      </c>
      <c r="I472" s="54" t="s">
        <v>773</v>
      </c>
      <c r="J472" s="54" t="s">
        <v>302</v>
      </c>
      <c r="K472" s="54" t="s">
        <v>14</v>
      </c>
      <c r="L472" s="62" t="s">
        <v>862</v>
      </c>
      <c r="M472" s="59">
        <v>44123</v>
      </c>
      <c r="N472" s="59">
        <v>45027</v>
      </c>
      <c r="O472" s="54" t="s">
        <v>27</v>
      </c>
      <c r="P472" s="54" t="s">
        <v>126</v>
      </c>
      <c r="Q472" s="54" t="s">
        <v>2266</v>
      </c>
      <c r="R472" s="54" t="s">
        <v>1881</v>
      </c>
      <c r="S472" s="55" t="s">
        <v>1</v>
      </c>
      <c r="T472" s="64"/>
      <c r="V472" s="64"/>
      <c r="W472" s="64"/>
      <c r="X472" s="64"/>
    </row>
    <row r="473" spans="1:24" ht="15" customHeight="1" x14ac:dyDescent="0.25">
      <c r="A473" s="55">
        <v>1859</v>
      </c>
      <c r="B473" s="68" t="s">
        <v>2183</v>
      </c>
      <c r="C473" s="68" t="s">
        <v>2184</v>
      </c>
      <c r="D473" s="61">
        <v>50</v>
      </c>
      <c r="E473" s="55" t="s">
        <v>165</v>
      </c>
      <c r="F473" s="54" t="s">
        <v>2</v>
      </c>
      <c r="G473" s="62" t="s">
        <v>1</v>
      </c>
      <c r="H473" s="54" t="s">
        <v>3</v>
      </c>
      <c r="I473" s="54" t="s">
        <v>773</v>
      </c>
      <c r="J473" s="54" t="s">
        <v>302</v>
      </c>
      <c r="K473" s="54" t="s">
        <v>14</v>
      </c>
      <c r="L473" s="62" t="s">
        <v>74</v>
      </c>
      <c r="M473" s="59">
        <v>45015</v>
      </c>
      <c r="N473" s="59">
        <v>45029</v>
      </c>
      <c r="O473" s="54" t="s">
        <v>27</v>
      </c>
      <c r="P473" s="54" t="s">
        <v>126</v>
      </c>
      <c r="Q473" s="54" t="s">
        <v>2270</v>
      </c>
      <c r="R473" s="54" t="s">
        <v>1</v>
      </c>
      <c r="S473" s="55" t="s">
        <v>1</v>
      </c>
      <c r="T473" s="64"/>
      <c r="V473" s="64"/>
      <c r="W473" s="64"/>
      <c r="X473" s="64"/>
    </row>
    <row r="474" spans="1:24" ht="15" customHeight="1" x14ac:dyDescent="0.25">
      <c r="A474" s="55">
        <v>1865</v>
      </c>
      <c r="B474" s="68" t="s">
        <v>2057</v>
      </c>
      <c r="C474" s="68" t="s">
        <v>2058</v>
      </c>
      <c r="D474" s="61">
        <v>44</v>
      </c>
      <c r="E474" s="55" t="s">
        <v>166</v>
      </c>
      <c r="F474" s="54" t="s">
        <v>2</v>
      </c>
      <c r="G474" s="62" t="s">
        <v>1</v>
      </c>
      <c r="H474" s="54" t="s">
        <v>3</v>
      </c>
      <c r="I474" s="54" t="s">
        <v>773</v>
      </c>
      <c r="J474" s="54" t="s">
        <v>302</v>
      </c>
      <c r="K474" s="54" t="s">
        <v>14</v>
      </c>
      <c r="L474" s="62" t="s">
        <v>141</v>
      </c>
      <c r="M474" s="59">
        <v>43791</v>
      </c>
      <c r="N474" s="59">
        <v>45032</v>
      </c>
      <c r="O474" s="54" t="s">
        <v>6</v>
      </c>
      <c r="P474" s="54" t="s">
        <v>126</v>
      </c>
      <c r="Q474" s="54" t="s">
        <v>2269</v>
      </c>
      <c r="R474" s="54" t="s">
        <v>827</v>
      </c>
      <c r="S474" s="55" t="s">
        <v>1</v>
      </c>
      <c r="T474" s="64"/>
      <c r="V474" s="64"/>
      <c r="W474" s="64"/>
      <c r="X474" s="64"/>
    </row>
    <row r="475" spans="1:24" ht="15" customHeight="1" x14ac:dyDescent="0.25">
      <c r="A475" s="55">
        <v>1866</v>
      </c>
      <c r="B475" s="54" t="s">
        <v>853</v>
      </c>
      <c r="C475" s="55" t="s">
        <v>254</v>
      </c>
      <c r="D475" s="61">
        <v>67</v>
      </c>
      <c r="E475" s="54" t="s">
        <v>25</v>
      </c>
      <c r="F475" s="54" t="s">
        <v>2</v>
      </c>
      <c r="G475" s="62" t="s">
        <v>1</v>
      </c>
      <c r="H475" s="54" t="s">
        <v>3</v>
      </c>
      <c r="I475" s="54" t="s">
        <v>105</v>
      </c>
      <c r="J475" s="54" t="s">
        <v>302</v>
      </c>
      <c r="K475" s="54" t="s">
        <v>106</v>
      </c>
      <c r="L475" s="62" t="s">
        <v>171</v>
      </c>
      <c r="M475" s="59">
        <v>44700</v>
      </c>
      <c r="N475" s="59">
        <v>45033</v>
      </c>
      <c r="O475" s="54" t="s">
        <v>6</v>
      </c>
      <c r="P475" s="54" t="s">
        <v>126</v>
      </c>
      <c r="Q475" s="54" t="s">
        <v>190</v>
      </c>
      <c r="R475" s="54" t="s">
        <v>1888</v>
      </c>
      <c r="S475" s="54" t="s">
        <v>813</v>
      </c>
      <c r="T475" s="64"/>
      <c r="V475" s="64"/>
      <c r="W475" s="64"/>
      <c r="X475" s="64"/>
    </row>
    <row r="476" spans="1:24" ht="15" customHeight="1" x14ac:dyDescent="0.25">
      <c r="A476" s="55">
        <v>1870</v>
      </c>
      <c r="B476" s="54" t="s">
        <v>989</v>
      </c>
      <c r="C476" s="55" t="s">
        <v>195</v>
      </c>
      <c r="D476" s="61">
        <v>50</v>
      </c>
      <c r="E476" s="54" t="s">
        <v>165</v>
      </c>
      <c r="F476" s="54" t="s">
        <v>2</v>
      </c>
      <c r="G476" s="62" t="s">
        <v>1</v>
      </c>
      <c r="H476" s="54" t="s">
        <v>3</v>
      </c>
      <c r="I476" s="54" t="s">
        <v>268</v>
      </c>
      <c r="J476" s="54" t="s">
        <v>302</v>
      </c>
      <c r="K476" s="54" t="s">
        <v>246</v>
      </c>
      <c r="L476" s="62" t="s">
        <v>1784</v>
      </c>
      <c r="M476" s="59"/>
      <c r="N476" s="59">
        <v>45037</v>
      </c>
      <c r="O476" s="54" t="s">
        <v>27</v>
      </c>
      <c r="P476" s="54" t="s">
        <v>126</v>
      </c>
      <c r="Q476" s="54" t="s">
        <v>2266</v>
      </c>
      <c r="R476" s="55" t="s">
        <v>1881</v>
      </c>
      <c r="S476" s="54" t="s">
        <v>813</v>
      </c>
      <c r="T476" s="64"/>
      <c r="V476" s="64"/>
      <c r="W476" s="64"/>
      <c r="X476" s="64"/>
    </row>
    <row r="477" spans="1:24" ht="15" customHeight="1" x14ac:dyDescent="0.25">
      <c r="A477" s="55">
        <v>1872</v>
      </c>
      <c r="B477" s="55" t="s">
        <v>62</v>
      </c>
      <c r="C477" s="55" t="s">
        <v>1963</v>
      </c>
      <c r="D477" s="61">
        <v>29</v>
      </c>
      <c r="E477" s="55" t="s">
        <v>163</v>
      </c>
      <c r="F477" s="54" t="s">
        <v>2</v>
      </c>
      <c r="G477" s="62" t="s">
        <v>1</v>
      </c>
      <c r="H477" s="54" t="s">
        <v>3</v>
      </c>
      <c r="I477" s="54" t="s">
        <v>773</v>
      </c>
      <c r="J477" s="54" t="s">
        <v>302</v>
      </c>
      <c r="K477" s="54" t="s">
        <v>14</v>
      </c>
      <c r="L477" s="62" t="s">
        <v>47</v>
      </c>
      <c r="M477" s="59">
        <v>44081</v>
      </c>
      <c r="N477" s="59">
        <v>45038</v>
      </c>
      <c r="O477" s="54" t="s">
        <v>27</v>
      </c>
      <c r="P477" s="54" t="s">
        <v>126</v>
      </c>
      <c r="Q477" s="54" t="s">
        <v>2270</v>
      </c>
      <c r="R477" s="54" t="s">
        <v>1</v>
      </c>
      <c r="S477" s="55" t="s">
        <v>1</v>
      </c>
      <c r="T477" s="64"/>
      <c r="V477" s="64"/>
      <c r="W477" s="64"/>
      <c r="X477" s="64"/>
    </row>
    <row r="478" spans="1:24" ht="15" customHeight="1" x14ac:dyDescent="0.25">
      <c r="A478" s="55">
        <v>1873</v>
      </c>
      <c r="B478" s="68" t="s">
        <v>2044</v>
      </c>
      <c r="C478" s="68" t="s">
        <v>2045</v>
      </c>
      <c r="D478" s="61">
        <v>61</v>
      </c>
      <c r="E478" s="55" t="s">
        <v>25</v>
      </c>
      <c r="F478" s="54" t="s">
        <v>2</v>
      </c>
      <c r="G478" s="62" t="s">
        <v>1</v>
      </c>
      <c r="H478" s="54" t="s">
        <v>3</v>
      </c>
      <c r="I478" s="54" t="s">
        <v>773</v>
      </c>
      <c r="J478" s="54" t="s">
        <v>302</v>
      </c>
      <c r="K478" s="54" t="s">
        <v>14</v>
      </c>
      <c r="L478" s="62" t="s">
        <v>72</v>
      </c>
      <c r="M478" s="59">
        <v>44182</v>
      </c>
      <c r="N478" s="59">
        <v>45038</v>
      </c>
      <c r="O478" s="54" t="s">
        <v>27</v>
      </c>
      <c r="P478" s="54" t="s">
        <v>126</v>
      </c>
      <c r="Q478" s="54" t="s">
        <v>2266</v>
      </c>
      <c r="R478" s="54" t="s">
        <v>1881</v>
      </c>
      <c r="S478" s="55" t="s">
        <v>1</v>
      </c>
      <c r="T478" s="64"/>
      <c r="V478" s="64"/>
      <c r="W478" s="64"/>
      <c r="X478" s="64"/>
    </row>
    <row r="479" spans="1:24" ht="15" customHeight="1" x14ac:dyDescent="0.25">
      <c r="A479" s="55">
        <v>1874</v>
      </c>
      <c r="B479" s="54" t="s">
        <v>1901</v>
      </c>
      <c r="C479" s="55" t="s">
        <v>1902</v>
      </c>
      <c r="D479" s="61">
        <v>40</v>
      </c>
      <c r="E479" s="55" t="s">
        <v>166</v>
      </c>
      <c r="F479" s="54" t="s">
        <v>2</v>
      </c>
      <c r="G479" s="62" t="s">
        <v>1</v>
      </c>
      <c r="H479" s="54" t="s">
        <v>3</v>
      </c>
      <c r="I479" s="54" t="s">
        <v>773</v>
      </c>
      <c r="J479" s="54" t="s">
        <v>302</v>
      </c>
      <c r="K479" s="54" t="s">
        <v>14</v>
      </c>
      <c r="L479" s="62" t="s">
        <v>57</v>
      </c>
      <c r="M479" s="59">
        <v>40774</v>
      </c>
      <c r="N479" s="59">
        <v>45039</v>
      </c>
      <c r="O479" s="54" t="s">
        <v>27</v>
      </c>
      <c r="P479" s="54" t="s">
        <v>126</v>
      </c>
      <c r="Q479" s="54" t="s">
        <v>190</v>
      </c>
      <c r="R479" s="54" t="s">
        <v>1874</v>
      </c>
      <c r="S479" s="55" t="s">
        <v>1</v>
      </c>
      <c r="T479" s="64"/>
      <c r="V479" s="64"/>
      <c r="W479" s="64"/>
      <c r="X479" s="64"/>
    </row>
    <row r="480" spans="1:24" ht="15" customHeight="1" x14ac:dyDescent="0.25">
      <c r="A480" s="55">
        <v>1875</v>
      </c>
      <c r="B480" s="55" t="s">
        <v>1984</v>
      </c>
      <c r="C480" s="54" t="s">
        <v>195</v>
      </c>
      <c r="D480" s="61">
        <v>39</v>
      </c>
      <c r="E480" s="54" t="s">
        <v>164</v>
      </c>
      <c r="F480" s="54" t="s">
        <v>2</v>
      </c>
      <c r="G480" s="62" t="s">
        <v>122</v>
      </c>
      <c r="H480" s="54" t="s">
        <v>122</v>
      </c>
      <c r="I480" s="62" t="s">
        <v>128</v>
      </c>
      <c r="J480" s="54" t="s">
        <v>302</v>
      </c>
      <c r="K480" s="54" t="s">
        <v>123</v>
      </c>
      <c r="L480" s="62" t="s">
        <v>181</v>
      </c>
      <c r="M480" s="59"/>
      <c r="N480" s="59">
        <v>45040</v>
      </c>
      <c r="O480" s="54" t="s">
        <v>6</v>
      </c>
      <c r="P480" s="54" t="s">
        <v>741</v>
      </c>
      <c r="Q480" s="54" t="s">
        <v>1895</v>
      </c>
      <c r="R480" s="54" t="s">
        <v>146</v>
      </c>
      <c r="S480" s="54" t="s">
        <v>1</v>
      </c>
      <c r="T480" s="64"/>
      <c r="V480" s="64"/>
      <c r="W480" s="64"/>
      <c r="X480" s="64"/>
    </row>
    <row r="481" spans="1:24" ht="15" customHeight="1" x14ac:dyDescent="0.25">
      <c r="A481" s="55">
        <v>1876</v>
      </c>
      <c r="B481" s="1" t="s">
        <v>790</v>
      </c>
      <c r="C481" s="55" t="s">
        <v>1014</v>
      </c>
      <c r="D481" s="61">
        <v>59</v>
      </c>
      <c r="E481" s="54" t="s">
        <v>165</v>
      </c>
      <c r="F481" s="54" t="s">
        <v>2</v>
      </c>
      <c r="G481" s="62" t="s">
        <v>122</v>
      </c>
      <c r="H481" s="54" t="s">
        <v>3</v>
      </c>
      <c r="I481" s="54" t="s">
        <v>236</v>
      </c>
      <c r="J481" s="54" t="s">
        <v>302</v>
      </c>
      <c r="K481" s="54" t="s">
        <v>235</v>
      </c>
      <c r="L481" s="62" t="s">
        <v>1136</v>
      </c>
      <c r="M481" s="59">
        <v>45015</v>
      </c>
      <c r="N481" s="63">
        <v>45040</v>
      </c>
      <c r="O481" s="54" t="s">
        <v>6</v>
      </c>
      <c r="P481" s="54" t="s">
        <v>126</v>
      </c>
      <c r="Q481" s="54" t="s">
        <v>2270</v>
      </c>
      <c r="R481" s="54" t="s">
        <v>1</v>
      </c>
      <c r="S481" s="54" t="s">
        <v>1</v>
      </c>
      <c r="T481" s="64"/>
      <c r="V481" s="64"/>
      <c r="W481" s="64"/>
      <c r="X481" s="64"/>
    </row>
    <row r="482" spans="1:24" ht="15" customHeight="1" x14ac:dyDescent="0.25">
      <c r="A482" s="55">
        <v>1877</v>
      </c>
      <c r="B482" s="54" t="s">
        <v>903</v>
      </c>
      <c r="C482" s="55" t="s">
        <v>1020</v>
      </c>
      <c r="D482" s="61">
        <v>52</v>
      </c>
      <c r="E482" s="54" t="s">
        <v>165</v>
      </c>
      <c r="F482" s="54" t="s">
        <v>2</v>
      </c>
      <c r="G482" s="62" t="s">
        <v>1</v>
      </c>
      <c r="H482" s="54" t="s">
        <v>3</v>
      </c>
      <c r="I482" s="54" t="s">
        <v>34</v>
      </c>
      <c r="J482" s="54" t="s">
        <v>302</v>
      </c>
      <c r="K482" s="54" t="s">
        <v>193</v>
      </c>
      <c r="L482" s="62" t="s">
        <v>319</v>
      </c>
      <c r="M482" s="59">
        <v>44692</v>
      </c>
      <c r="N482" s="63">
        <v>45040</v>
      </c>
      <c r="O482" s="54" t="s">
        <v>6</v>
      </c>
      <c r="P482" s="54" t="s">
        <v>741</v>
      </c>
      <c r="Q482" s="54" t="s">
        <v>40</v>
      </c>
      <c r="R482" s="54" t="s">
        <v>742</v>
      </c>
      <c r="S482" s="55" t="s">
        <v>1</v>
      </c>
      <c r="T482" s="64"/>
      <c r="V482" s="64"/>
      <c r="W482" s="64"/>
      <c r="X482" s="64"/>
    </row>
    <row r="483" spans="1:24" ht="15" customHeight="1" x14ac:dyDescent="0.25">
      <c r="A483" s="55">
        <v>1880</v>
      </c>
      <c r="B483" s="54" t="s">
        <v>887</v>
      </c>
      <c r="C483" s="55" t="s">
        <v>1011</v>
      </c>
      <c r="D483" s="61">
        <v>33</v>
      </c>
      <c r="E483" s="55" t="s">
        <v>164</v>
      </c>
      <c r="F483" s="54" t="s">
        <v>2</v>
      </c>
      <c r="G483" s="62" t="s">
        <v>1</v>
      </c>
      <c r="H483" s="54" t="s">
        <v>3</v>
      </c>
      <c r="I483" s="54" t="s">
        <v>4</v>
      </c>
      <c r="J483" s="54" t="s">
        <v>302</v>
      </c>
      <c r="K483" s="54" t="s">
        <v>5</v>
      </c>
      <c r="L483" s="62" t="s">
        <v>1132</v>
      </c>
      <c r="M483" s="59">
        <v>44607</v>
      </c>
      <c r="N483" s="59">
        <v>45045</v>
      </c>
      <c r="O483" s="54" t="s">
        <v>6</v>
      </c>
      <c r="P483" s="54" t="s">
        <v>741</v>
      </c>
      <c r="Q483" s="55" t="s">
        <v>40</v>
      </c>
      <c r="R483" s="54" t="s">
        <v>742</v>
      </c>
      <c r="S483" s="54" t="s">
        <v>296</v>
      </c>
      <c r="T483" s="64"/>
      <c r="V483" s="64"/>
      <c r="W483" s="64"/>
      <c r="X483" s="64"/>
    </row>
    <row r="484" spans="1:24" ht="15" customHeight="1" x14ac:dyDescent="0.25">
      <c r="A484" s="55">
        <v>1882</v>
      </c>
      <c r="B484" s="54" t="s">
        <v>1102</v>
      </c>
      <c r="C484" s="55" t="s">
        <v>1103</v>
      </c>
      <c r="D484" s="61">
        <v>63</v>
      </c>
      <c r="E484" s="54" t="s">
        <v>25</v>
      </c>
      <c r="F484" s="54" t="s">
        <v>2</v>
      </c>
      <c r="G484" s="62" t="s">
        <v>122</v>
      </c>
      <c r="H484" s="54" t="s">
        <v>122</v>
      </c>
      <c r="I484" s="62" t="s">
        <v>773</v>
      </c>
      <c r="J484" s="54" t="s">
        <v>302</v>
      </c>
      <c r="K484" s="54" t="s">
        <v>123</v>
      </c>
      <c r="L484" s="62" t="s">
        <v>127</v>
      </c>
      <c r="M484" s="59"/>
      <c r="N484" s="59">
        <v>45046</v>
      </c>
      <c r="O484" s="54" t="s">
        <v>6</v>
      </c>
      <c r="P484" s="54" t="s">
        <v>126</v>
      </c>
      <c r="Q484" s="54" t="s">
        <v>2270</v>
      </c>
      <c r="R484" s="54" t="s">
        <v>1</v>
      </c>
      <c r="S484" s="54" t="s">
        <v>1</v>
      </c>
      <c r="T484" s="64"/>
      <c r="V484" s="64"/>
      <c r="W484" s="64"/>
      <c r="X484" s="64"/>
    </row>
    <row r="485" spans="1:24" ht="15" customHeight="1" x14ac:dyDescent="0.25">
      <c r="A485" s="55">
        <v>1883</v>
      </c>
      <c r="B485" s="54" t="s">
        <v>922</v>
      </c>
      <c r="C485" s="55" t="s">
        <v>261</v>
      </c>
      <c r="D485" s="61">
        <v>50</v>
      </c>
      <c r="E485" s="54" t="s">
        <v>165</v>
      </c>
      <c r="F485" s="54" t="s">
        <v>15</v>
      </c>
      <c r="G485" s="62" t="s">
        <v>1</v>
      </c>
      <c r="H485" s="54" t="s">
        <v>3</v>
      </c>
      <c r="I485" s="54" t="s">
        <v>34</v>
      </c>
      <c r="J485" s="54" t="s">
        <v>302</v>
      </c>
      <c r="K485" s="54" t="s">
        <v>193</v>
      </c>
      <c r="L485" s="62" t="s">
        <v>810</v>
      </c>
      <c r="M485" s="59">
        <v>44389</v>
      </c>
      <c r="N485" s="63">
        <v>45046</v>
      </c>
      <c r="O485" s="54" t="s">
        <v>27</v>
      </c>
      <c r="P485" s="54" t="s">
        <v>126</v>
      </c>
      <c r="Q485" s="54" t="s">
        <v>2266</v>
      </c>
      <c r="R485" s="54" t="s">
        <v>1868</v>
      </c>
      <c r="S485" s="55" t="s">
        <v>1</v>
      </c>
      <c r="T485" s="64"/>
      <c r="V485" s="64"/>
      <c r="W485" s="64"/>
      <c r="X485" s="64"/>
    </row>
    <row r="486" spans="1:24" ht="15" customHeight="1" x14ac:dyDescent="0.25">
      <c r="A486" s="55">
        <v>1884</v>
      </c>
      <c r="B486" s="54" t="s">
        <v>92</v>
      </c>
      <c r="C486" s="55" t="s">
        <v>2078</v>
      </c>
      <c r="D486" s="61">
        <v>43</v>
      </c>
      <c r="E486" s="55" t="s">
        <v>166</v>
      </c>
      <c r="F486" s="54" t="s">
        <v>2</v>
      </c>
      <c r="G486" s="62" t="s">
        <v>1</v>
      </c>
      <c r="H486" s="54" t="s">
        <v>3</v>
      </c>
      <c r="I486" s="54" t="s">
        <v>773</v>
      </c>
      <c r="J486" s="54" t="s">
        <v>302</v>
      </c>
      <c r="K486" s="54" t="s">
        <v>14</v>
      </c>
      <c r="L486" s="62" t="s">
        <v>86</v>
      </c>
      <c r="M486" s="59">
        <v>43969</v>
      </c>
      <c r="N486" s="59">
        <v>45046</v>
      </c>
      <c r="O486" s="54" t="s">
        <v>6</v>
      </c>
      <c r="P486" s="54" t="s">
        <v>741</v>
      </c>
      <c r="Q486" s="54" t="s">
        <v>158</v>
      </c>
      <c r="R486" s="54" t="s">
        <v>1860</v>
      </c>
      <c r="S486" s="55" t="s">
        <v>1</v>
      </c>
      <c r="T486" s="64"/>
      <c r="V486" s="64"/>
      <c r="W486" s="64"/>
      <c r="X486" s="64"/>
    </row>
    <row r="487" spans="1:24" ht="15" customHeight="1" x14ac:dyDescent="0.25">
      <c r="A487" s="55">
        <v>1886</v>
      </c>
      <c r="B487" s="68" t="s">
        <v>1234</v>
      </c>
      <c r="C487" s="68" t="s">
        <v>2174</v>
      </c>
      <c r="D487" s="61">
        <v>26</v>
      </c>
      <c r="E487" s="55" t="s">
        <v>163</v>
      </c>
      <c r="F487" s="54" t="s">
        <v>2</v>
      </c>
      <c r="G487" s="62" t="s">
        <v>1</v>
      </c>
      <c r="H487" s="54" t="s">
        <v>3</v>
      </c>
      <c r="I487" s="54" t="s">
        <v>773</v>
      </c>
      <c r="J487" s="54" t="s">
        <v>302</v>
      </c>
      <c r="K487" s="54" t="s">
        <v>14</v>
      </c>
      <c r="L487" s="62" t="s">
        <v>51</v>
      </c>
      <c r="M487" s="59">
        <v>44589</v>
      </c>
      <c r="N487" s="59">
        <v>45049</v>
      </c>
      <c r="O487" s="54" t="s">
        <v>27</v>
      </c>
      <c r="P487" s="54" t="s">
        <v>126</v>
      </c>
      <c r="Q487" s="54" t="s">
        <v>2269</v>
      </c>
      <c r="R487" s="54" t="s">
        <v>827</v>
      </c>
      <c r="S487" s="55" t="s">
        <v>1</v>
      </c>
      <c r="T487" s="64"/>
      <c r="V487" s="64"/>
      <c r="W487" s="64"/>
      <c r="X487" s="64"/>
    </row>
    <row r="488" spans="1:24" ht="15" customHeight="1" x14ac:dyDescent="0.25">
      <c r="A488" s="55">
        <v>1887</v>
      </c>
      <c r="B488" s="68" t="s">
        <v>2195</v>
      </c>
      <c r="C488" s="68" t="s">
        <v>2196</v>
      </c>
      <c r="D488" s="61">
        <v>27</v>
      </c>
      <c r="E488" s="55" t="s">
        <v>163</v>
      </c>
      <c r="F488" s="54" t="s">
        <v>2</v>
      </c>
      <c r="G488" s="62" t="s">
        <v>1</v>
      </c>
      <c r="H488" s="54" t="s">
        <v>3</v>
      </c>
      <c r="I488" s="54" t="s">
        <v>773</v>
      </c>
      <c r="J488" s="54" t="s">
        <v>302</v>
      </c>
      <c r="K488" s="54" t="s">
        <v>14</v>
      </c>
      <c r="L488" s="62" t="s">
        <v>44</v>
      </c>
      <c r="M488" s="59">
        <v>42341</v>
      </c>
      <c r="N488" s="59">
        <v>45049</v>
      </c>
      <c r="O488" s="54" t="s">
        <v>27</v>
      </c>
      <c r="P488" s="54" t="s">
        <v>741</v>
      </c>
      <c r="Q488" s="54" t="s">
        <v>158</v>
      </c>
      <c r="R488" s="54" t="s">
        <v>1896</v>
      </c>
      <c r="S488" s="55" t="s">
        <v>1</v>
      </c>
      <c r="T488" s="64"/>
      <c r="V488" s="64"/>
      <c r="W488" s="64"/>
      <c r="X488" s="64"/>
    </row>
    <row r="489" spans="1:24" ht="15" customHeight="1" x14ac:dyDescent="0.25">
      <c r="A489" s="55">
        <v>1889</v>
      </c>
      <c r="B489" s="55" t="s">
        <v>982</v>
      </c>
      <c r="C489" s="55" t="s">
        <v>1086</v>
      </c>
      <c r="D489" s="61">
        <v>33</v>
      </c>
      <c r="E489" s="55" t="s">
        <v>164</v>
      </c>
      <c r="F489" s="55" t="s">
        <v>2</v>
      </c>
      <c r="G489" s="60" t="s">
        <v>1</v>
      </c>
      <c r="H489" s="55" t="s">
        <v>3</v>
      </c>
      <c r="I489" s="55" t="s">
        <v>238</v>
      </c>
      <c r="J489" s="55" t="s">
        <v>302</v>
      </c>
      <c r="K489" s="55" t="s">
        <v>239</v>
      </c>
      <c r="L489" s="60" t="s">
        <v>1766</v>
      </c>
      <c r="M489" s="59">
        <v>44650</v>
      </c>
      <c r="N489" s="59">
        <v>45051</v>
      </c>
      <c r="O489" s="55" t="s">
        <v>27</v>
      </c>
      <c r="P489" s="54" t="s">
        <v>865</v>
      </c>
      <c r="Q489" s="54" t="s">
        <v>865</v>
      </c>
      <c r="R489" s="55" t="s">
        <v>1</v>
      </c>
      <c r="S489" s="55" t="s">
        <v>1</v>
      </c>
      <c r="T489" s="64"/>
      <c r="V489" s="64"/>
      <c r="W489" s="64"/>
      <c r="X489" s="64"/>
    </row>
    <row r="490" spans="1:24" ht="15" customHeight="1" x14ac:dyDescent="0.25">
      <c r="A490" s="55">
        <v>1890</v>
      </c>
      <c r="B490" s="68" t="s">
        <v>2201</v>
      </c>
      <c r="C490" s="68" t="s">
        <v>2202</v>
      </c>
      <c r="D490" s="61">
        <v>43</v>
      </c>
      <c r="E490" s="55" t="s">
        <v>166</v>
      </c>
      <c r="F490" s="54" t="s">
        <v>2</v>
      </c>
      <c r="G490" s="62" t="s">
        <v>1</v>
      </c>
      <c r="H490" s="54" t="s">
        <v>3</v>
      </c>
      <c r="I490" s="54" t="s">
        <v>773</v>
      </c>
      <c r="J490" s="54" t="s">
        <v>302</v>
      </c>
      <c r="K490" s="54" t="s">
        <v>14</v>
      </c>
      <c r="L490" s="62" t="s">
        <v>75</v>
      </c>
      <c r="M490" s="59">
        <v>44784</v>
      </c>
      <c r="N490" s="59">
        <v>45051</v>
      </c>
      <c r="O490" s="54" t="s">
        <v>27</v>
      </c>
      <c r="P490" s="54" t="s">
        <v>741</v>
      </c>
      <c r="Q490" s="55" t="s">
        <v>1895</v>
      </c>
      <c r="R490" s="54" t="s">
        <v>146</v>
      </c>
      <c r="S490" s="55" t="s">
        <v>1</v>
      </c>
      <c r="T490" s="64"/>
      <c r="V490" s="64"/>
      <c r="W490" s="64"/>
      <c r="X490" s="64"/>
    </row>
    <row r="491" spans="1:24" ht="15" customHeight="1" x14ac:dyDescent="0.25">
      <c r="A491" s="55">
        <v>1891</v>
      </c>
      <c r="B491" s="54" t="s">
        <v>849</v>
      </c>
      <c r="C491" s="55" t="s">
        <v>850</v>
      </c>
      <c r="D491" s="61">
        <v>61</v>
      </c>
      <c r="E491" s="54" t="s">
        <v>25</v>
      </c>
      <c r="F491" s="54" t="s">
        <v>2</v>
      </c>
      <c r="G491" s="62" t="s">
        <v>1</v>
      </c>
      <c r="H491" s="54" t="s">
        <v>3</v>
      </c>
      <c r="I491" s="54" t="s">
        <v>105</v>
      </c>
      <c r="J491" s="54" t="s">
        <v>302</v>
      </c>
      <c r="K491" s="54" t="s">
        <v>106</v>
      </c>
      <c r="L491" s="62" t="s">
        <v>171</v>
      </c>
      <c r="M491" s="59">
        <v>31953</v>
      </c>
      <c r="N491" s="59">
        <v>45052</v>
      </c>
      <c r="O491" s="54" t="s">
        <v>6</v>
      </c>
      <c r="P491" s="54" t="s">
        <v>126</v>
      </c>
      <c r="Q491" s="54" t="s">
        <v>2270</v>
      </c>
      <c r="R491" s="54" t="s">
        <v>1</v>
      </c>
      <c r="S491" s="54" t="s">
        <v>296</v>
      </c>
      <c r="T491" s="64"/>
      <c r="V491" s="64"/>
      <c r="W491" s="64"/>
      <c r="X491" s="64"/>
    </row>
    <row r="492" spans="1:24" ht="15" customHeight="1" x14ac:dyDescent="0.25">
      <c r="A492" s="55">
        <v>1893</v>
      </c>
      <c r="B492" s="68" t="s">
        <v>2036</v>
      </c>
      <c r="C492" s="84" t="s">
        <v>2037</v>
      </c>
      <c r="D492" s="61">
        <v>53</v>
      </c>
      <c r="E492" s="55" t="s">
        <v>165</v>
      </c>
      <c r="F492" s="54" t="s">
        <v>2</v>
      </c>
      <c r="G492" s="62" t="s">
        <v>1</v>
      </c>
      <c r="H492" s="54" t="s">
        <v>3</v>
      </c>
      <c r="I492" s="54" t="s">
        <v>773</v>
      </c>
      <c r="J492" s="54" t="s">
        <v>302</v>
      </c>
      <c r="K492" s="54" t="s">
        <v>14</v>
      </c>
      <c r="L492" s="62" t="s">
        <v>94</v>
      </c>
      <c r="M492" s="59">
        <v>36939</v>
      </c>
      <c r="N492" s="59">
        <v>45052</v>
      </c>
      <c r="O492" s="54" t="s">
        <v>27</v>
      </c>
      <c r="P492" s="54" t="s">
        <v>126</v>
      </c>
      <c r="Q492" s="54" t="s">
        <v>2270</v>
      </c>
      <c r="R492" s="54" t="s">
        <v>1</v>
      </c>
      <c r="S492" s="55" t="s">
        <v>1</v>
      </c>
      <c r="T492" s="64"/>
      <c r="V492" s="64"/>
      <c r="W492" s="64"/>
      <c r="X492" s="64"/>
    </row>
    <row r="493" spans="1:24" ht="15" customHeight="1" x14ac:dyDescent="0.25">
      <c r="A493" s="55">
        <v>1894</v>
      </c>
      <c r="B493" s="54" t="s">
        <v>2264</v>
      </c>
      <c r="C493" s="82" t="s">
        <v>795</v>
      </c>
      <c r="D493" s="61">
        <v>26</v>
      </c>
      <c r="E493" s="55" t="s">
        <v>163</v>
      </c>
      <c r="F493" s="54" t="s">
        <v>2</v>
      </c>
      <c r="G493" s="62" t="s">
        <v>1</v>
      </c>
      <c r="H493" s="54" t="s">
        <v>3</v>
      </c>
      <c r="I493" s="54" t="s">
        <v>4</v>
      </c>
      <c r="J493" s="54" t="s">
        <v>302</v>
      </c>
      <c r="K493" s="54" t="s">
        <v>5</v>
      </c>
      <c r="L493" s="62" t="s">
        <v>1132</v>
      </c>
      <c r="M493" s="59">
        <v>44342</v>
      </c>
      <c r="N493" s="59">
        <v>45052</v>
      </c>
      <c r="O493" s="54" t="s">
        <v>6</v>
      </c>
      <c r="P493" s="54" t="s">
        <v>741</v>
      </c>
      <c r="Q493" s="55" t="s">
        <v>40</v>
      </c>
      <c r="R493" s="54" t="s">
        <v>742</v>
      </c>
      <c r="S493" s="54" t="s">
        <v>296</v>
      </c>
      <c r="T493" s="64"/>
      <c r="V493" s="64"/>
      <c r="W493" s="64"/>
      <c r="X493" s="64"/>
    </row>
    <row r="494" spans="1:24" ht="15" customHeight="1" x14ac:dyDescent="0.25">
      <c r="A494" s="55">
        <v>1895</v>
      </c>
      <c r="B494" s="54" t="s">
        <v>1610</v>
      </c>
      <c r="C494" s="55" t="s">
        <v>1083</v>
      </c>
      <c r="D494" s="61">
        <v>33</v>
      </c>
      <c r="E494" s="54" t="s">
        <v>164</v>
      </c>
      <c r="F494" s="54" t="s">
        <v>2</v>
      </c>
      <c r="G494" s="62" t="s">
        <v>1</v>
      </c>
      <c r="H494" s="54" t="s">
        <v>3</v>
      </c>
      <c r="I494" s="54" t="s">
        <v>29</v>
      </c>
      <c r="J494" s="54" t="s">
        <v>302</v>
      </c>
      <c r="K494" s="54" t="s">
        <v>37</v>
      </c>
      <c r="L494" s="62" t="s">
        <v>1668</v>
      </c>
      <c r="M494" s="59"/>
      <c r="N494" s="59">
        <v>45052</v>
      </c>
      <c r="O494" s="54" t="s">
        <v>27</v>
      </c>
      <c r="P494" s="54" t="s">
        <v>865</v>
      </c>
      <c r="Q494" s="54" t="s">
        <v>865</v>
      </c>
      <c r="R494" s="54" t="s">
        <v>1</v>
      </c>
      <c r="S494" s="54" t="s">
        <v>296</v>
      </c>
      <c r="T494" s="64"/>
      <c r="V494" s="64"/>
      <c r="W494" s="64"/>
      <c r="X494" s="64"/>
    </row>
    <row r="495" spans="1:24" ht="15" customHeight="1" x14ac:dyDescent="0.25">
      <c r="A495" s="55">
        <v>1897</v>
      </c>
      <c r="B495" s="68" t="s">
        <v>2233</v>
      </c>
      <c r="C495" s="68" t="s">
        <v>2234</v>
      </c>
      <c r="D495" s="61">
        <v>50</v>
      </c>
      <c r="E495" s="55" t="s">
        <v>165</v>
      </c>
      <c r="F495" s="54" t="s">
        <v>2</v>
      </c>
      <c r="G495" s="62" t="s">
        <v>1</v>
      </c>
      <c r="H495" s="54" t="s">
        <v>3</v>
      </c>
      <c r="I495" s="54" t="s">
        <v>773</v>
      </c>
      <c r="J495" s="54" t="s">
        <v>302</v>
      </c>
      <c r="K495" s="54" t="s">
        <v>14</v>
      </c>
      <c r="L495" s="62" t="s">
        <v>74</v>
      </c>
      <c r="M495" s="59">
        <v>44207</v>
      </c>
      <c r="N495" s="59">
        <v>45054</v>
      </c>
      <c r="O495" s="54" t="s">
        <v>6</v>
      </c>
      <c r="P495" s="54" t="s">
        <v>126</v>
      </c>
      <c r="Q495" s="54" t="s">
        <v>2270</v>
      </c>
      <c r="R495" s="54" t="s">
        <v>1</v>
      </c>
      <c r="S495" s="55" t="s">
        <v>1</v>
      </c>
      <c r="T495" s="64"/>
      <c r="V495" s="64"/>
      <c r="W495" s="64"/>
      <c r="X495" s="64"/>
    </row>
    <row r="496" spans="1:24" ht="15" customHeight="1" x14ac:dyDescent="0.25">
      <c r="A496" s="55">
        <v>1898</v>
      </c>
      <c r="B496" s="68" t="s">
        <v>2151</v>
      </c>
      <c r="C496" s="68" t="s">
        <v>2152</v>
      </c>
      <c r="D496" s="61">
        <v>44</v>
      </c>
      <c r="E496" s="55" t="s">
        <v>166</v>
      </c>
      <c r="F496" s="54" t="s">
        <v>15</v>
      </c>
      <c r="G496" s="62" t="s">
        <v>1</v>
      </c>
      <c r="H496" s="54" t="s">
        <v>3</v>
      </c>
      <c r="I496" s="54" t="s">
        <v>773</v>
      </c>
      <c r="J496" s="54" t="s">
        <v>302</v>
      </c>
      <c r="K496" s="54" t="s">
        <v>14</v>
      </c>
      <c r="L496" s="62" t="s">
        <v>863</v>
      </c>
      <c r="M496" s="59">
        <v>44733</v>
      </c>
      <c r="N496" s="59">
        <v>45055</v>
      </c>
      <c r="O496" s="54" t="s">
        <v>27</v>
      </c>
      <c r="P496" s="54" t="s">
        <v>126</v>
      </c>
      <c r="Q496" s="54" t="s">
        <v>190</v>
      </c>
      <c r="R496" s="54" t="s">
        <v>230</v>
      </c>
      <c r="S496" s="55" t="s">
        <v>1</v>
      </c>
      <c r="T496" s="64"/>
      <c r="V496" s="64"/>
      <c r="W496" s="64"/>
      <c r="X496" s="64"/>
    </row>
    <row r="497" spans="1:24" ht="15" customHeight="1" x14ac:dyDescent="0.25">
      <c r="A497" s="55">
        <v>1899</v>
      </c>
      <c r="B497" s="54" t="s">
        <v>202</v>
      </c>
      <c r="C497" s="55" t="s">
        <v>1042</v>
      </c>
      <c r="D497" s="61">
        <v>29</v>
      </c>
      <c r="E497" s="54" t="s">
        <v>163</v>
      </c>
      <c r="F497" s="54" t="s">
        <v>2</v>
      </c>
      <c r="G497" s="62" t="s">
        <v>1</v>
      </c>
      <c r="H497" s="54" t="s">
        <v>3</v>
      </c>
      <c r="I497" s="54" t="s">
        <v>34</v>
      </c>
      <c r="J497" s="54" t="s">
        <v>302</v>
      </c>
      <c r="K497" s="54" t="s">
        <v>193</v>
      </c>
      <c r="L497" s="62" t="s">
        <v>812</v>
      </c>
      <c r="M497" s="59">
        <v>45051</v>
      </c>
      <c r="N497" s="63">
        <v>45059</v>
      </c>
      <c r="O497" s="54" t="s">
        <v>27</v>
      </c>
      <c r="P497" s="54" t="s">
        <v>126</v>
      </c>
      <c r="Q497" s="55" t="s">
        <v>2266</v>
      </c>
      <c r="R497" s="55" t="s">
        <v>1864</v>
      </c>
      <c r="S497" s="54" t="s">
        <v>7</v>
      </c>
      <c r="T497" s="64"/>
      <c r="V497" s="64"/>
      <c r="W497" s="64"/>
      <c r="X497" s="64"/>
    </row>
    <row r="498" spans="1:24" ht="15" customHeight="1" x14ac:dyDescent="0.25">
      <c r="A498" s="55">
        <v>1900</v>
      </c>
      <c r="B498" s="68" t="s">
        <v>2065</v>
      </c>
      <c r="C498" s="68" t="s">
        <v>2066</v>
      </c>
      <c r="D498" s="61">
        <v>50</v>
      </c>
      <c r="E498" s="55" t="s">
        <v>165</v>
      </c>
      <c r="F498" s="54" t="s">
        <v>2</v>
      </c>
      <c r="G498" s="62" t="s">
        <v>1</v>
      </c>
      <c r="H498" s="54" t="s">
        <v>3</v>
      </c>
      <c r="I498" s="54" t="s">
        <v>773</v>
      </c>
      <c r="J498" s="54" t="s">
        <v>302</v>
      </c>
      <c r="K498" s="54" t="s">
        <v>14</v>
      </c>
      <c r="L498" s="62" t="s">
        <v>94</v>
      </c>
      <c r="M498" s="59">
        <v>44820</v>
      </c>
      <c r="N498" s="59">
        <v>45059</v>
      </c>
      <c r="O498" s="54" t="s">
        <v>27</v>
      </c>
      <c r="P498" s="54" t="s">
        <v>126</v>
      </c>
      <c r="Q498" s="54" t="s">
        <v>2266</v>
      </c>
      <c r="R498" s="54" t="s">
        <v>1881</v>
      </c>
      <c r="S498" s="55" t="s">
        <v>1</v>
      </c>
      <c r="T498" s="64"/>
      <c r="V498" s="64"/>
      <c r="W498" s="64"/>
      <c r="X498" s="64"/>
    </row>
    <row r="499" spans="1:24" ht="15" customHeight="1" x14ac:dyDescent="0.25">
      <c r="A499" s="55">
        <v>1901</v>
      </c>
      <c r="B499" s="54" t="s">
        <v>914</v>
      </c>
      <c r="C499" s="55" t="s">
        <v>1029</v>
      </c>
      <c r="D499" s="61">
        <v>26</v>
      </c>
      <c r="E499" s="55" t="s">
        <v>163</v>
      </c>
      <c r="F499" s="54" t="s">
        <v>2</v>
      </c>
      <c r="G499" s="62" t="s">
        <v>1</v>
      </c>
      <c r="H499" s="54" t="s">
        <v>3</v>
      </c>
      <c r="I499" s="54" t="s">
        <v>4</v>
      </c>
      <c r="J499" s="54" t="s">
        <v>302</v>
      </c>
      <c r="K499" s="54" t="s">
        <v>5</v>
      </c>
      <c r="L499" s="62" t="s">
        <v>1132</v>
      </c>
      <c r="M499" s="59">
        <v>44258</v>
      </c>
      <c r="N499" s="59">
        <v>45059</v>
      </c>
      <c r="O499" s="54" t="s">
        <v>6</v>
      </c>
      <c r="P499" s="54" t="s">
        <v>741</v>
      </c>
      <c r="Q499" s="54" t="s">
        <v>1895</v>
      </c>
      <c r="R499" s="54" t="s">
        <v>1</v>
      </c>
      <c r="S499" s="54" t="s">
        <v>296</v>
      </c>
      <c r="T499" s="64"/>
      <c r="V499" s="64"/>
      <c r="W499" s="64"/>
      <c r="X499" s="64"/>
    </row>
    <row r="500" spans="1:24" ht="15" customHeight="1" x14ac:dyDescent="0.25">
      <c r="A500" s="55">
        <v>1904</v>
      </c>
      <c r="B500" s="54" t="s">
        <v>929</v>
      </c>
      <c r="C500" s="55" t="s">
        <v>764</v>
      </c>
      <c r="D500" s="55">
        <v>25</v>
      </c>
      <c r="E500" s="54" t="s">
        <v>163</v>
      </c>
      <c r="F500" s="54" t="s">
        <v>2</v>
      </c>
      <c r="G500" s="62" t="s">
        <v>1</v>
      </c>
      <c r="H500" s="55" t="s">
        <v>3</v>
      </c>
      <c r="I500" s="54" t="s">
        <v>120</v>
      </c>
      <c r="J500" s="54" t="s">
        <v>302</v>
      </c>
      <c r="K500" s="54" t="s">
        <v>121</v>
      </c>
      <c r="L500" s="60" t="s">
        <v>1765</v>
      </c>
      <c r="M500" s="59">
        <v>43241</v>
      </c>
      <c r="N500" s="63">
        <v>45062</v>
      </c>
      <c r="O500" s="54" t="s">
        <v>27</v>
      </c>
      <c r="P500" s="54" t="s">
        <v>126</v>
      </c>
      <c r="Q500" s="54" t="s">
        <v>2270</v>
      </c>
      <c r="R500" s="54" t="s">
        <v>1</v>
      </c>
      <c r="S500" s="54" t="s">
        <v>1</v>
      </c>
      <c r="T500" s="64"/>
      <c r="V500" s="64"/>
      <c r="W500" s="64"/>
      <c r="X500" s="64"/>
    </row>
    <row r="501" spans="1:24" ht="15" customHeight="1" x14ac:dyDescent="0.25">
      <c r="A501" s="55">
        <v>1905</v>
      </c>
      <c r="B501" s="68" t="s">
        <v>2168</v>
      </c>
      <c r="C501" s="68" t="s">
        <v>2169</v>
      </c>
      <c r="D501" s="61">
        <v>61</v>
      </c>
      <c r="E501" s="55" t="s">
        <v>25</v>
      </c>
      <c r="F501" s="54" t="s">
        <v>2</v>
      </c>
      <c r="G501" s="62" t="s">
        <v>1</v>
      </c>
      <c r="H501" s="54" t="s">
        <v>3</v>
      </c>
      <c r="I501" s="54" t="s">
        <v>773</v>
      </c>
      <c r="J501" s="54" t="s">
        <v>302</v>
      </c>
      <c r="K501" s="54" t="s">
        <v>14</v>
      </c>
      <c r="L501" s="62" t="s">
        <v>74</v>
      </c>
      <c r="M501" s="59">
        <v>43777</v>
      </c>
      <c r="N501" s="59">
        <v>45062</v>
      </c>
      <c r="O501" s="54" t="s">
        <v>27</v>
      </c>
      <c r="P501" s="54" t="s">
        <v>126</v>
      </c>
      <c r="Q501" s="54" t="s">
        <v>2270</v>
      </c>
      <c r="R501" s="54" t="s">
        <v>1</v>
      </c>
      <c r="S501" s="55" t="s">
        <v>1</v>
      </c>
      <c r="T501" s="64"/>
      <c r="V501" s="64"/>
      <c r="W501" s="64"/>
      <c r="X501" s="64"/>
    </row>
    <row r="502" spans="1:24" ht="15" customHeight="1" x14ac:dyDescent="0.25">
      <c r="A502" s="55">
        <v>1906</v>
      </c>
      <c r="B502" s="54" t="s">
        <v>45</v>
      </c>
      <c r="C502" s="55" t="s">
        <v>1050</v>
      </c>
      <c r="D502" s="61">
        <v>63</v>
      </c>
      <c r="E502" s="55" t="s">
        <v>25</v>
      </c>
      <c r="F502" s="54" t="s">
        <v>2</v>
      </c>
      <c r="G502" s="62" t="s">
        <v>1</v>
      </c>
      <c r="H502" s="54" t="s">
        <v>3</v>
      </c>
      <c r="I502" s="54" t="s">
        <v>4</v>
      </c>
      <c r="J502" s="54" t="s">
        <v>302</v>
      </c>
      <c r="K502" s="54" t="s">
        <v>5</v>
      </c>
      <c r="L502" s="62" t="s">
        <v>1134</v>
      </c>
      <c r="M502" s="59">
        <v>45062</v>
      </c>
      <c r="N502" s="59">
        <v>45062</v>
      </c>
      <c r="O502" s="54" t="s">
        <v>6</v>
      </c>
      <c r="P502" s="54" t="s">
        <v>741</v>
      </c>
      <c r="Q502" s="54" t="s">
        <v>158</v>
      </c>
      <c r="R502" s="54" t="s">
        <v>1860</v>
      </c>
      <c r="S502" s="54" t="s">
        <v>296</v>
      </c>
      <c r="T502" s="64"/>
      <c r="V502" s="64"/>
      <c r="W502" s="64"/>
      <c r="X502" s="64"/>
    </row>
    <row r="503" spans="1:24" ht="15" customHeight="1" x14ac:dyDescent="0.25">
      <c r="A503" s="55">
        <v>1908</v>
      </c>
      <c r="B503" s="54" t="s">
        <v>2113</v>
      </c>
      <c r="C503" s="55" t="s">
        <v>2114</v>
      </c>
      <c r="D503" s="61">
        <v>59</v>
      </c>
      <c r="E503" s="55" t="s">
        <v>165</v>
      </c>
      <c r="F503" s="54" t="s">
        <v>2</v>
      </c>
      <c r="G503" s="62" t="s">
        <v>1</v>
      </c>
      <c r="H503" s="54" t="s">
        <v>3</v>
      </c>
      <c r="I503" s="54" t="s">
        <v>773</v>
      </c>
      <c r="J503" s="54" t="s">
        <v>302</v>
      </c>
      <c r="K503" s="54" t="s">
        <v>14</v>
      </c>
      <c r="L503" s="62" t="s">
        <v>74</v>
      </c>
      <c r="M503" s="59">
        <v>44019</v>
      </c>
      <c r="N503" s="59">
        <v>45063</v>
      </c>
      <c r="O503" s="54" t="s">
        <v>27</v>
      </c>
      <c r="P503" s="54" t="s">
        <v>126</v>
      </c>
      <c r="Q503" s="54" t="s">
        <v>136</v>
      </c>
      <c r="R503" s="54" t="s">
        <v>1152</v>
      </c>
      <c r="S503" s="55" t="s">
        <v>1</v>
      </c>
      <c r="T503" s="64"/>
      <c r="V503" s="64"/>
      <c r="W503" s="64"/>
      <c r="X503" s="64"/>
    </row>
    <row r="504" spans="1:24" ht="15" customHeight="1" x14ac:dyDescent="0.25">
      <c r="A504" s="55">
        <v>1909</v>
      </c>
      <c r="B504" s="55" t="s">
        <v>840</v>
      </c>
      <c r="C504" s="55" t="s">
        <v>866</v>
      </c>
      <c r="D504" s="61">
        <v>35</v>
      </c>
      <c r="E504" s="55" t="s">
        <v>164</v>
      </c>
      <c r="F504" s="55" t="s">
        <v>2</v>
      </c>
      <c r="G504" s="62" t="s">
        <v>1</v>
      </c>
      <c r="H504" s="55" t="s">
        <v>3</v>
      </c>
      <c r="I504" s="55" t="s">
        <v>130</v>
      </c>
      <c r="J504" s="55" t="s">
        <v>302</v>
      </c>
      <c r="K504" s="55" t="s">
        <v>834</v>
      </c>
      <c r="L504" s="60" t="s">
        <v>841</v>
      </c>
      <c r="M504" s="59">
        <v>44637</v>
      </c>
      <c r="N504" s="59">
        <v>45066</v>
      </c>
      <c r="O504" s="55" t="s">
        <v>27</v>
      </c>
      <c r="P504" s="54" t="s">
        <v>126</v>
      </c>
      <c r="Q504" s="55" t="s">
        <v>2269</v>
      </c>
      <c r="R504" s="55" t="s">
        <v>228</v>
      </c>
      <c r="S504" s="55" t="s">
        <v>1</v>
      </c>
      <c r="T504" s="64"/>
      <c r="V504" s="64"/>
      <c r="W504" s="64"/>
      <c r="X504" s="64"/>
    </row>
    <row r="505" spans="1:24" ht="15" customHeight="1" x14ac:dyDescent="0.25">
      <c r="A505" s="55">
        <v>1911</v>
      </c>
      <c r="B505" s="54" t="s">
        <v>2094</v>
      </c>
      <c r="C505" s="55" t="s">
        <v>2095</v>
      </c>
      <c r="D505" s="61">
        <v>51</v>
      </c>
      <c r="E505" s="55" t="s">
        <v>165</v>
      </c>
      <c r="F505" s="54" t="s">
        <v>2</v>
      </c>
      <c r="G505" s="62" t="s">
        <v>1</v>
      </c>
      <c r="H505" s="54" t="s">
        <v>3</v>
      </c>
      <c r="I505" s="54" t="s">
        <v>773</v>
      </c>
      <c r="J505" s="54" t="s">
        <v>302</v>
      </c>
      <c r="K505" s="54" t="s">
        <v>14</v>
      </c>
      <c r="L505" s="62" t="s">
        <v>63</v>
      </c>
      <c r="M505" s="59">
        <v>44092</v>
      </c>
      <c r="N505" s="59">
        <v>45067</v>
      </c>
      <c r="O505" s="54" t="s">
        <v>27</v>
      </c>
      <c r="P505" s="54" t="s">
        <v>126</v>
      </c>
      <c r="Q505" s="54" t="s">
        <v>2270</v>
      </c>
      <c r="R505" s="54" t="s">
        <v>1</v>
      </c>
      <c r="S505" s="55" t="s">
        <v>1</v>
      </c>
      <c r="T505" s="64"/>
      <c r="V505" s="64"/>
      <c r="W505" s="64"/>
      <c r="X505" s="64"/>
    </row>
    <row r="506" spans="1:24" ht="15" customHeight="1" x14ac:dyDescent="0.25">
      <c r="A506" s="55">
        <v>1913</v>
      </c>
      <c r="B506" s="68" t="s">
        <v>2149</v>
      </c>
      <c r="C506" s="68" t="s">
        <v>2150</v>
      </c>
      <c r="D506" s="61">
        <v>46</v>
      </c>
      <c r="E506" s="55" t="s">
        <v>166</v>
      </c>
      <c r="F506" s="54" t="s">
        <v>2</v>
      </c>
      <c r="G506" s="62" t="s">
        <v>1</v>
      </c>
      <c r="H506" s="54" t="s">
        <v>3</v>
      </c>
      <c r="I506" s="54" t="s">
        <v>773</v>
      </c>
      <c r="J506" s="54" t="s">
        <v>302</v>
      </c>
      <c r="K506" s="54" t="s">
        <v>14</v>
      </c>
      <c r="L506" s="62" t="s">
        <v>140</v>
      </c>
      <c r="M506" s="59">
        <v>44929</v>
      </c>
      <c r="N506" s="59">
        <v>45069</v>
      </c>
      <c r="O506" s="54" t="s">
        <v>27</v>
      </c>
      <c r="P506" s="54" t="s">
        <v>126</v>
      </c>
      <c r="Q506" s="54" t="s">
        <v>2270</v>
      </c>
      <c r="R506" s="54" t="s">
        <v>1</v>
      </c>
      <c r="S506" s="55" t="s">
        <v>1</v>
      </c>
      <c r="T506" s="64"/>
      <c r="V506" s="64"/>
      <c r="W506" s="64"/>
      <c r="X506" s="64"/>
    </row>
    <row r="507" spans="1:24" ht="15" customHeight="1" x14ac:dyDescent="0.25">
      <c r="A507" s="55">
        <v>1915</v>
      </c>
      <c r="B507" s="68" t="s">
        <v>2155</v>
      </c>
      <c r="C507" s="68" t="s">
        <v>2156</v>
      </c>
      <c r="D507" s="61">
        <v>69</v>
      </c>
      <c r="E507" s="55" t="s">
        <v>25</v>
      </c>
      <c r="F507" s="54" t="s">
        <v>2</v>
      </c>
      <c r="G507" s="62" t="s">
        <v>1</v>
      </c>
      <c r="H507" s="54" t="s">
        <v>3</v>
      </c>
      <c r="I507" s="54" t="s">
        <v>773</v>
      </c>
      <c r="J507" s="54" t="s">
        <v>302</v>
      </c>
      <c r="K507" s="54" t="s">
        <v>14</v>
      </c>
      <c r="L507" s="62" t="s">
        <v>42</v>
      </c>
      <c r="M507" s="59">
        <v>42198</v>
      </c>
      <c r="N507" s="59">
        <v>45071</v>
      </c>
      <c r="O507" s="54" t="s">
        <v>27</v>
      </c>
      <c r="P507" s="54" t="s">
        <v>126</v>
      </c>
      <c r="Q507" s="54" t="s">
        <v>2270</v>
      </c>
      <c r="R507" s="54" t="s">
        <v>1</v>
      </c>
      <c r="S507" s="55" t="s">
        <v>1</v>
      </c>
      <c r="T507" s="64"/>
      <c r="V507" s="64"/>
      <c r="W507" s="64"/>
      <c r="X507" s="64"/>
    </row>
    <row r="508" spans="1:24" ht="15" customHeight="1" x14ac:dyDescent="0.25">
      <c r="A508" s="55">
        <v>1917</v>
      </c>
      <c r="B508" s="54" t="s">
        <v>888</v>
      </c>
      <c r="C508" s="55" t="s">
        <v>1012</v>
      </c>
      <c r="D508" s="61">
        <v>33</v>
      </c>
      <c r="E508" s="55" t="s">
        <v>164</v>
      </c>
      <c r="F508" s="54" t="s">
        <v>15</v>
      </c>
      <c r="G508" s="62" t="s">
        <v>1</v>
      </c>
      <c r="H508" s="54" t="s">
        <v>3</v>
      </c>
      <c r="I508" s="54" t="s">
        <v>4</v>
      </c>
      <c r="J508" s="54" t="s">
        <v>302</v>
      </c>
      <c r="K508" s="54" t="s">
        <v>5</v>
      </c>
      <c r="L508" s="54" t="s">
        <v>1801</v>
      </c>
      <c r="M508" s="59">
        <v>43816</v>
      </c>
      <c r="N508" s="59">
        <v>45072</v>
      </c>
      <c r="O508" s="54" t="s">
        <v>27</v>
      </c>
      <c r="P508" s="54" t="s">
        <v>741</v>
      </c>
      <c r="Q508" s="55" t="s">
        <v>40</v>
      </c>
      <c r="R508" s="54" t="s">
        <v>742</v>
      </c>
      <c r="S508" s="54" t="s">
        <v>296</v>
      </c>
      <c r="T508" s="64"/>
      <c r="V508" s="64"/>
      <c r="W508" s="64"/>
      <c r="X508" s="64"/>
    </row>
    <row r="509" spans="1:24" ht="15" customHeight="1" x14ac:dyDescent="0.25">
      <c r="A509" s="55">
        <v>1918</v>
      </c>
      <c r="B509" s="54" t="s">
        <v>857</v>
      </c>
      <c r="C509" s="55" t="s">
        <v>858</v>
      </c>
      <c r="D509" s="61">
        <v>22</v>
      </c>
      <c r="E509" s="54" t="s">
        <v>163</v>
      </c>
      <c r="F509" s="54" t="s">
        <v>15</v>
      </c>
      <c r="G509" s="62" t="s">
        <v>1</v>
      </c>
      <c r="H509" s="54" t="s">
        <v>3</v>
      </c>
      <c r="I509" s="54" t="s">
        <v>105</v>
      </c>
      <c r="J509" s="54" t="s">
        <v>302</v>
      </c>
      <c r="K509" s="54" t="s">
        <v>106</v>
      </c>
      <c r="L509" s="62" t="s">
        <v>1778</v>
      </c>
      <c r="M509" s="59">
        <v>44453</v>
      </c>
      <c r="N509" s="59">
        <v>45074</v>
      </c>
      <c r="O509" s="54" t="s">
        <v>6</v>
      </c>
      <c r="P509" s="54" t="s">
        <v>741</v>
      </c>
      <c r="Q509" s="54" t="s">
        <v>40</v>
      </c>
      <c r="R509" s="54" t="s">
        <v>742</v>
      </c>
      <c r="S509" s="54" t="s">
        <v>296</v>
      </c>
      <c r="T509" s="64"/>
      <c r="V509" s="64"/>
      <c r="W509" s="64"/>
      <c r="X509" s="64"/>
    </row>
    <row r="510" spans="1:24" ht="15" customHeight="1" x14ac:dyDescent="0.25">
      <c r="A510" s="55">
        <v>1919</v>
      </c>
      <c r="B510" s="55" t="s">
        <v>1967</v>
      </c>
      <c r="C510" s="55" t="s">
        <v>1968</v>
      </c>
      <c r="D510" s="61">
        <v>61</v>
      </c>
      <c r="E510" s="55" t="s">
        <v>25</v>
      </c>
      <c r="F510" s="54" t="s">
        <v>2</v>
      </c>
      <c r="G510" s="62" t="s">
        <v>1</v>
      </c>
      <c r="H510" s="54" t="s">
        <v>3</v>
      </c>
      <c r="I510" s="54" t="s">
        <v>773</v>
      </c>
      <c r="J510" s="54" t="s">
        <v>302</v>
      </c>
      <c r="K510" s="54" t="s">
        <v>14</v>
      </c>
      <c r="L510" s="62" t="s">
        <v>141</v>
      </c>
      <c r="M510" s="59">
        <v>39937</v>
      </c>
      <c r="N510" s="59">
        <v>45075</v>
      </c>
      <c r="O510" s="54" t="s">
        <v>27</v>
      </c>
      <c r="P510" s="54" t="s">
        <v>126</v>
      </c>
      <c r="Q510" s="54" t="s">
        <v>2266</v>
      </c>
      <c r="R510" s="54" t="s">
        <v>1881</v>
      </c>
      <c r="S510" s="55" t="s">
        <v>1</v>
      </c>
      <c r="T510" s="64"/>
      <c r="V510" s="64"/>
      <c r="W510" s="64"/>
      <c r="X510" s="64"/>
    </row>
    <row r="511" spans="1:24" ht="15" customHeight="1" x14ac:dyDescent="0.25">
      <c r="A511" s="55">
        <v>1920</v>
      </c>
      <c r="B511" s="54" t="s">
        <v>962</v>
      </c>
      <c r="C511" s="55" t="s">
        <v>764</v>
      </c>
      <c r="D511" s="55">
        <v>24</v>
      </c>
      <c r="E511" s="54" t="s">
        <v>163</v>
      </c>
      <c r="F511" s="54" t="s">
        <v>2</v>
      </c>
      <c r="G511" s="62" t="s">
        <v>1</v>
      </c>
      <c r="H511" s="55" t="s">
        <v>3</v>
      </c>
      <c r="I511" s="54" t="s">
        <v>120</v>
      </c>
      <c r="J511" s="54" t="s">
        <v>302</v>
      </c>
      <c r="K511" s="54" t="s">
        <v>121</v>
      </c>
      <c r="L511" s="60" t="s">
        <v>1765</v>
      </c>
      <c r="M511" s="59">
        <v>43510</v>
      </c>
      <c r="N511" s="63">
        <v>45077</v>
      </c>
      <c r="O511" s="55" t="s">
        <v>6</v>
      </c>
      <c r="P511" s="54" t="s">
        <v>741</v>
      </c>
      <c r="Q511" s="54" t="s">
        <v>40</v>
      </c>
      <c r="R511" s="54" t="s">
        <v>742</v>
      </c>
      <c r="S511" s="54" t="s">
        <v>1</v>
      </c>
      <c r="T511" s="64"/>
      <c r="V511" s="64"/>
      <c r="W511" s="64"/>
      <c r="X511" s="64"/>
    </row>
    <row r="512" spans="1:24" ht="15" customHeight="1" x14ac:dyDescent="0.25">
      <c r="A512" s="55">
        <v>1925</v>
      </c>
      <c r="B512" s="68" t="s">
        <v>2139</v>
      </c>
      <c r="C512" s="68" t="s">
        <v>2140</v>
      </c>
      <c r="D512" s="61">
        <v>66</v>
      </c>
      <c r="E512" s="55" t="s">
        <v>25</v>
      </c>
      <c r="F512" s="54" t="s">
        <v>2</v>
      </c>
      <c r="G512" s="62" t="s">
        <v>1</v>
      </c>
      <c r="H512" s="54" t="s">
        <v>3</v>
      </c>
      <c r="I512" s="54" t="s">
        <v>773</v>
      </c>
      <c r="J512" s="54" t="s">
        <v>302</v>
      </c>
      <c r="K512" s="54" t="s">
        <v>14</v>
      </c>
      <c r="L512" s="62" t="s">
        <v>44</v>
      </c>
      <c r="M512" s="59">
        <v>45074</v>
      </c>
      <c r="N512" s="59">
        <v>45079</v>
      </c>
      <c r="O512" s="54" t="s">
        <v>27</v>
      </c>
      <c r="P512" s="54" t="s">
        <v>126</v>
      </c>
      <c r="Q512" s="54" t="s">
        <v>2270</v>
      </c>
      <c r="R512" s="54" t="s">
        <v>1</v>
      </c>
      <c r="S512" s="55" t="s">
        <v>1</v>
      </c>
      <c r="T512" s="64"/>
      <c r="V512" s="64"/>
      <c r="W512" s="64"/>
      <c r="X512" s="64"/>
    </row>
    <row r="513" spans="1:24" ht="15" customHeight="1" x14ac:dyDescent="0.25">
      <c r="A513" s="55">
        <v>1926</v>
      </c>
      <c r="B513" s="54" t="s">
        <v>886</v>
      </c>
      <c r="C513" s="55" t="s">
        <v>1010</v>
      </c>
      <c r="D513" s="61">
        <v>33</v>
      </c>
      <c r="E513" s="55" t="s">
        <v>164</v>
      </c>
      <c r="F513" s="54" t="s">
        <v>2</v>
      </c>
      <c r="G513" s="62" t="s">
        <v>1</v>
      </c>
      <c r="H513" s="54" t="s">
        <v>3</v>
      </c>
      <c r="I513" s="54" t="s">
        <v>4</v>
      </c>
      <c r="J513" s="54" t="s">
        <v>302</v>
      </c>
      <c r="K513" s="54" t="s">
        <v>5</v>
      </c>
      <c r="L513" s="62" t="s">
        <v>1798</v>
      </c>
      <c r="M513" s="59">
        <v>45051</v>
      </c>
      <c r="N513" s="59">
        <v>45079</v>
      </c>
      <c r="O513" s="54" t="s">
        <v>6</v>
      </c>
      <c r="P513" s="54" t="s">
        <v>741</v>
      </c>
      <c r="Q513" s="54" t="s">
        <v>158</v>
      </c>
      <c r="R513" s="54" t="s">
        <v>1860</v>
      </c>
      <c r="S513" s="54" t="s">
        <v>296</v>
      </c>
      <c r="T513" s="64"/>
      <c r="V513" s="64"/>
      <c r="W513" s="64"/>
      <c r="X513" s="64"/>
    </row>
    <row r="514" spans="1:24" ht="15" customHeight="1" x14ac:dyDescent="0.25">
      <c r="A514" s="55">
        <v>1927</v>
      </c>
      <c r="B514" s="54" t="s">
        <v>1614</v>
      </c>
      <c r="C514" s="55" t="s">
        <v>1066</v>
      </c>
      <c r="D514" s="61">
        <v>54</v>
      </c>
      <c r="E514" s="54" t="s">
        <v>165</v>
      </c>
      <c r="F514" s="54" t="s">
        <v>2</v>
      </c>
      <c r="G514" s="62" t="s">
        <v>1</v>
      </c>
      <c r="H514" s="54" t="s">
        <v>3</v>
      </c>
      <c r="I514" s="54" t="s">
        <v>29</v>
      </c>
      <c r="J514" s="54" t="s">
        <v>302</v>
      </c>
      <c r="K514" s="54" t="s">
        <v>37</v>
      </c>
      <c r="L514" s="62" t="s">
        <v>1668</v>
      </c>
      <c r="M514" s="59"/>
      <c r="N514" s="59">
        <v>45079</v>
      </c>
      <c r="O514" s="54" t="s">
        <v>27</v>
      </c>
      <c r="P514" s="54" t="s">
        <v>126</v>
      </c>
      <c r="Q514" s="54" t="s">
        <v>190</v>
      </c>
      <c r="R514" s="54" t="s">
        <v>1160</v>
      </c>
      <c r="S514" s="54" t="s">
        <v>813</v>
      </c>
      <c r="T514" s="64"/>
      <c r="V514" s="64"/>
      <c r="W514" s="64"/>
      <c r="X514" s="64"/>
    </row>
    <row r="515" spans="1:24" ht="15" customHeight="1" x14ac:dyDescent="0.25">
      <c r="A515" s="55">
        <v>1928</v>
      </c>
      <c r="B515" s="68" t="s">
        <v>66</v>
      </c>
      <c r="C515" s="68" t="s">
        <v>2217</v>
      </c>
      <c r="D515" s="61">
        <v>32</v>
      </c>
      <c r="E515" s="55" t="s">
        <v>164</v>
      </c>
      <c r="F515" s="54" t="s">
        <v>2</v>
      </c>
      <c r="G515" s="62" t="s">
        <v>1</v>
      </c>
      <c r="H515" s="54" t="s">
        <v>3</v>
      </c>
      <c r="I515" s="54" t="s">
        <v>773</v>
      </c>
      <c r="J515" s="54" t="s">
        <v>302</v>
      </c>
      <c r="K515" s="54" t="s">
        <v>14</v>
      </c>
      <c r="L515" s="62" t="s">
        <v>47</v>
      </c>
      <c r="M515" s="59">
        <v>44277</v>
      </c>
      <c r="N515" s="59">
        <v>45080</v>
      </c>
      <c r="O515" s="54" t="s">
        <v>27</v>
      </c>
      <c r="P515" s="54" t="s">
        <v>126</v>
      </c>
      <c r="Q515" s="54" t="s">
        <v>2270</v>
      </c>
      <c r="R515" s="54" t="s">
        <v>1</v>
      </c>
      <c r="S515" s="55" t="s">
        <v>1</v>
      </c>
      <c r="T515" s="64"/>
      <c r="V515" s="64"/>
      <c r="W515" s="64"/>
      <c r="X515" s="64"/>
    </row>
    <row r="516" spans="1:24" ht="15" customHeight="1" x14ac:dyDescent="0.25">
      <c r="A516" s="55">
        <v>1929</v>
      </c>
      <c r="B516" s="55" t="s">
        <v>995</v>
      </c>
      <c r="C516" s="82" t="s">
        <v>258</v>
      </c>
      <c r="D516" s="61">
        <v>58</v>
      </c>
      <c r="E516" s="55" t="s">
        <v>165</v>
      </c>
      <c r="F516" s="55" t="s">
        <v>2</v>
      </c>
      <c r="G516" s="60" t="s">
        <v>1</v>
      </c>
      <c r="H516" s="55" t="s">
        <v>3</v>
      </c>
      <c r="I516" s="55" t="s">
        <v>238</v>
      </c>
      <c r="J516" s="55" t="s">
        <v>302</v>
      </c>
      <c r="K516" s="55" t="s">
        <v>239</v>
      </c>
      <c r="L516" s="62" t="s">
        <v>1135</v>
      </c>
      <c r="M516" s="59">
        <v>44195</v>
      </c>
      <c r="N516" s="59">
        <v>45082</v>
      </c>
      <c r="O516" s="55" t="s">
        <v>6</v>
      </c>
      <c r="P516" s="54" t="s">
        <v>865</v>
      </c>
      <c r="Q516" s="55" t="s">
        <v>865</v>
      </c>
      <c r="R516" s="55" t="s">
        <v>1</v>
      </c>
      <c r="S516" s="55" t="s">
        <v>1</v>
      </c>
      <c r="T516" s="64"/>
      <c r="V516" s="64"/>
      <c r="W516" s="64"/>
      <c r="X516" s="64"/>
    </row>
    <row r="517" spans="1:24" ht="15" customHeight="1" x14ac:dyDescent="0.25">
      <c r="A517" s="55">
        <v>1930</v>
      </c>
      <c r="B517" s="54" t="s">
        <v>2085</v>
      </c>
      <c r="C517" s="55" t="s">
        <v>2086</v>
      </c>
      <c r="D517" s="61">
        <v>64</v>
      </c>
      <c r="E517" s="55" t="s">
        <v>25</v>
      </c>
      <c r="F517" s="54" t="s">
        <v>2</v>
      </c>
      <c r="G517" s="62" t="s">
        <v>1</v>
      </c>
      <c r="H517" s="54" t="s">
        <v>3</v>
      </c>
      <c r="I517" s="54" t="s">
        <v>773</v>
      </c>
      <c r="J517" s="54" t="s">
        <v>302</v>
      </c>
      <c r="K517" s="54" t="s">
        <v>14</v>
      </c>
      <c r="L517" s="62" t="s">
        <v>54</v>
      </c>
      <c r="M517" s="59">
        <v>44929</v>
      </c>
      <c r="N517" s="59">
        <v>45082</v>
      </c>
      <c r="O517" s="54" t="s">
        <v>27</v>
      </c>
      <c r="P517" s="54" t="s">
        <v>126</v>
      </c>
      <c r="Q517" s="54" t="s">
        <v>2270</v>
      </c>
      <c r="R517" s="54" t="s">
        <v>1</v>
      </c>
      <c r="S517" s="55" t="s">
        <v>1</v>
      </c>
      <c r="T517" s="64"/>
      <c r="V517" s="64"/>
      <c r="W517" s="64"/>
      <c r="X517" s="64"/>
    </row>
    <row r="518" spans="1:24" ht="15" customHeight="1" x14ac:dyDescent="0.25">
      <c r="A518" s="55">
        <v>1931</v>
      </c>
      <c r="B518" s="54" t="s">
        <v>2111</v>
      </c>
      <c r="C518" s="54" t="s">
        <v>2112</v>
      </c>
      <c r="D518" s="61">
        <v>38</v>
      </c>
      <c r="E518" s="55" t="s">
        <v>164</v>
      </c>
      <c r="F518" s="54" t="s">
        <v>2</v>
      </c>
      <c r="G518" s="62" t="s">
        <v>122</v>
      </c>
      <c r="H518" s="54" t="s">
        <v>3</v>
      </c>
      <c r="I518" s="54" t="s">
        <v>773</v>
      </c>
      <c r="J518" s="54" t="s">
        <v>302</v>
      </c>
      <c r="K518" s="54" t="s">
        <v>14</v>
      </c>
      <c r="L518" s="62" t="s">
        <v>1139</v>
      </c>
      <c r="M518" s="59">
        <v>44924</v>
      </c>
      <c r="N518" s="59">
        <v>45082</v>
      </c>
      <c r="O518" s="54" t="s">
        <v>27</v>
      </c>
      <c r="P518" s="54" t="s">
        <v>126</v>
      </c>
      <c r="Q518" s="54" t="s">
        <v>2269</v>
      </c>
      <c r="R518" s="54" t="s">
        <v>827</v>
      </c>
      <c r="S518" s="54" t="s">
        <v>813</v>
      </c>
      <c r="T518" s="64"/>
      <c r="V518" s="64"/>
      <c r="W518" s="64"/>
      <c r="X518" s="64"/>
    </row>
    <row r="519" spans="1:24" ht="15" customHeight="1" x14ac:dyDescent="0.25">
      <c r="A519" s="55">
        <v>1932</v>
      </c>
      <c r="B519" s="54" t="s">
        <v>297</v>
      </c>
      <c r="C519" s="55" t="s">
        <v>1573</v>
      </c>
      <c r="D519" s="61">
        <v>63</v>
      </c>
      <c r="E519" s="54" t="s">
        <v>25</v>
      </c>
      <c r="F519" s="54" t="s">
        <v>2</v>
      </c>
      <c r="G519" s="62" t="s">
        <v>1</v>
      </c>
      <c r="H519" s="54" t="s">
        <v>3</v>
      </c>
      <c r="I519" s="54" t="s">
        <v>29</v>
      </c>
      <c r="J519" s="54" t="s">
        <v>302</v>
      </c>
      <c r="K519" s="54" t="s">
        <v>37</v>
      </c>
      <c r="L519" s="62" t="s">
        <v>1668</v>
      </c>
      <c r="M519" s="59"/>
      <c r="N519" s="59">
        <v>45082</v>
      </c>
      <c r="O519" s="54" t="s">
        <v>27</v>
      </c>
      <c r="P519" s="54" t="s">
        <v>865</v>
      </c>
      <c r="Q519" s="54" t="s">
        <v>865</v>
      </c>
      <c r="R519" s="54" t="s">
        <v>1</v>
      </c>
      <c r="S519" s="54" t="s">
        <v>813</v>
      </c>
      <c r="T519" s="64"/>
      <c r="V519" s="64"/>
      <c r="W519" s="64"/>
      <c r="X519" s="64"/>
    </row>
    <row r="520" spans="1:24" ht="15" customHeight="1" x14ac:dyDescent="0.25">
      <c r="A520" s="55">
        <v>1933</v>
      </c>
      <c r="B520" s="54" t="s">
        <v>62</v>
      </c>
      <c r="C520" s="55" t="s">
        <v>1056</v>
      </c>
      <c r="D520" s="61">
        <v>52</v>
      </c>
      <c r="E520" s="54" t="s">
        <v>165</v>
      </c>
      <c r="F520" s="54" t="s">
        <v>2</v>
      </c>
      <c r="G520" s="62" t="s">
        <v>1</v>
      </c>
      <c r="H520" s="54" t="s">
        <v>3</v>
      </c>
      <c r="I520" s="54" t="s">
        <v>34</v>
      </c>
      <c r="J520" s="54" t="s">
        <v>302</v>
      </c>
      <c r="K520" s="54" t="s">
        <v>193</v>
      </c>
      <c r="L520" s="62" t="s">
        <v>792</v>
      </c>
      <c r="M520" s="59">
        <v>43616</v>
      </c>
      <c r="N520" s="63">
        <v>45083</v>
      </c>
      <c r="O520" s="54" t="s">
        <v>27</v>
      </c>
      <c r="P520" s="54" t="s">
        <v>865</v>
      </c>
      <c r="Q520" s="54" t="s">
        <v>865</v>
      </c>
      <c r="R520" s="54" t="s">
        <v>1</v>
      </c>
      <c r="S520" s="55" t="s">
        <v>1</v>
      </c>
      <c r="T520" s="64"/>
      <c r="V520" s="64"/>
      <c r="W520" s="64"/>
      <c r="X520" s="64"/>
    </row>
    <row r="521" spans="1:24" ht="15" customHeight="1" x14ac:dyDescent="0.25">
      <c r="A521" s="55">
        <v>1934</v>
      </c>
      <c r="B521" s="54" t="s">
        <v>2117</v>
      </c>
      <c r="C521" s="55" t="s">
        <v>2118</v>
      </c>
      <c r="D521" s="61">
        <v>64</v>
      </c>
      <c r="E521" s="55" t="s">
        <v>25</v>
      </c>
      <c r="F521" s="54" t="s">
        <v>2</v>
      </c>
      <c r="G521" s="62" t="s">
        <v>1</v>
      </c>
      <c r="H521" s="54" t="s">
        <v>3</v>
      </c>
      <c r="I521" s="54" t="s">
        <v>773</v>
      </c>
      <c r="J521" s="54" t="s">
        <v>302</v>
      </c>
      <c r="K521" s="54" t="s">
        <v>14</v>
      </c>
      <c r="L521" s="62" t="s">
        <v>1814</v>
      </c>
      <c r="M521" s="59">
        <v>42996</v>
      </c>
      <c r="N521" s="59">
        <v>45083</v>
      </c>
      <c r="O521" s="54" t="s">
        <v>27</v>
      </c>
      <c r="P521" s="54" t="s">
        <v>126</v>
      </c>
      <c r="Q521" s="54" t="s">
        <v>2268</v>
      </c>
      <c r="R521" s="54" t="s">
        <v>227</v>
      </c>
      <c r="S521" s="55" t="s">
        <v>1</v>
      </c>
      <c r="T521" s="64"/>
      <c r="V521" s="64"/>
      <c r="W521" s="64"/>
      <c r="X521" s="64"/>
    </row>
    <row r="522" spans="1:24" ht="15" customHeight="1" x14ac:dyDescent="0.25">
      <c r="A522" s="55">
        <v>1935</v>
      </c>
      <c r="B522" s="54" t="s">
        <v>944</v>
      </c>
      <c r="C522" s="55" t="s">
        <v>1053</v>
      </c>
      <c r="D522" s="61">
        <v>62</v>
      </c>
      <c r="E522" s="54" t="s">
        <v>25</v>
      </c>
      <c r="F522" s="54" t="s">
        <v>2</v>
      </c>
      <c r="G522" s="62" t="s">
        <v>1</v>
      </c>
      <c r="H522" s="54" t="s">
        <v>3</v>
      </c>
      <c r="I522" s="54" t="s">
        <v>34</v>
      </c>
      <c r="J522" s="54" t="s">
        <v>302</v>
      </c>
      <c r="K522" s="54" t="s">
        <v>193</v>
      </c>
      <c r="L522" s="60" t="s">
        <v>322</v>
      </c>
      <c r="M522" s="59">
        <v>42810</v>
      </c>
      <c r="N522" s="63">
        <v>45084</v>
      </c>
      <c r="O522" s="54" t="s">
        <v>27</v>
      </c>
      <c r="P522" s="54" t="s">
        <v>126</v>
      </c>
      <c r="Q522" s="54" t="s">
        <v>190</v>
      </c>
      <c r="R522" s="55" t="s">
        <v>1860</v>
      </c>
      <c r="S522" s="55" t="s">
        <v>1</v>
      </c>
      <c r="T522" s="64"/>
      <c r="V522" s="64"/>
      <c r="W522" s="64"/>
      <c r="X522" s="64"/>
    </row>
    <row r="523" spans="1:24" ht="15" customHeight="1" x14ac:dyDescent="0.25">
      <c r="A523" s="55">
        <v>1936</v>
      </c>
      <c r="B523" s="55" t="s">
        <v>1962</v>
      </c>
      <c r="C523" s="55" t="s">
        <v>1603</v>
      </c>
      <c r="D523" s="61">
        <v>52</v>
      </c>
      <c r="E523" s="55" t="s">
        <v>165</v>
      </c>
      <c r="F523" s="54" t="s">
        <v>2</v>
      </c>
      <c r="G523" s="62" t="s">
        <v>1</v>
      </c>
      <c r="H523" s="54" t="s">
        <v>3</v>
      </c>
      <c r="I523" s="54" t="s">
        <v>773</v>
      </c>
      <c r="J523" s="54" t="s">
        <v>302</v>
      </c>
      <c r="K523" s="54" t="s">
        <v>14</v>
      </c>
      <c r="L523" s="62" t="s">
        <v>51</v>
      </c>
      <c r="M523" s="59">
        <v>43454</v>
      </c>
      <c r="N523" s="59">
        <v>45085</v>
      </c>
      <c r="O523" s="54" t="s">
        <v>27</v>
      </c>
      <c r="P523" s="54" t="s">
        <v>126</v>
      </c>
      <c r="Q523" s="54" t="s">
        <v>2270</v>
      </c>
      <c r="R523" s="54" t="s">
        <v>1</v>
      </c>
      <c r="S523" s="55" t="s">
        <v>1</v>
      </c>
      <c r="T523" s="64"/>
      <c r="V523" s="64"/>
      <c r="W523" s="64"/>
      <c r="X523" s="64"/>
    </row>
    <row r="524" spans="1:24" ht="15" customHeight="1" x14ac:dyDescent="0.25">
      <c r="A524" s="55">
        <v>1937</v>
      </c>
      <c r="B524" s="68" t="s">
        <v>2034</v>
      </c>
      <c r="C524" s="68" t="s">
        <v>2035</v>
      </c>
      <c r="D524" s="61">
        <v>45</v>
      </c>
      <c r="E524" s="55" t="s">
        <v>166</v>
      </c>
      <c r="F524" s="54" t="s">
        <v>2</v>
      </c>
      <c r="G524" s="62" t="s">
        <v>1</v>
      </c>
      <c r="H524" s="54" t="s">
        <v>3</v>
      </c>
      <c r="I524" s="54" t="s">
        <v>773</v>
      </c>
      <c r="J524" s="54" t="s">
        <v>302</v>
      </c>
      <c r="K524" s="54" t="s">
        <v>14</v>
      </c>
      <c r="L524" s="62" t="s">
        <v>54</v>
      </c>
      <c r="M524" s="59">
        <v>44357</v>
      </c>
      <c r="N524" s="59">
        <v>45085</v>
      </c>
      <c r="O524" s="54" t="s">
        <v>6</v>
      </c>
      <c r="P524" s="54" t="s">
        <v>126</v>
      </c>
      <c r="Q524" s="54" t="s">
        <v>2270</v>
      </c>
      <c r="R524" s="54" t="s">
        <v>1</v>
      </c>
      <c r="S524" s="55" t="s">
        <v>1</v>
      </c>
      <c r="T524" s="64"/>
      <c r="V524" s="64"/>
      <c r="W524" s="64"/>
      <c r="X524" s="64"/>
    </row>
    <row r="525" spans="1:24" s="81" customFormat="1" ht="15" customHeight="1" x14ac:dyDescent="0.25">
      <c r="A525" s="55">
        <v>1938</v>
      </c>
      <c r="B525" s="54" t="s">
        <v>873</v>
      </c>
      <c r="C525" s="55" t="s">
        <v>1066</v>
      </c>
      <c r="D525" s="61">
        <v>51</v>
      </c>
      <c r="E525" s="55" t="s">
        <v>165</v>
      </c>
      <c r="F525" s="54" t="s">
        <v>2</v>
      </c>
      <c r="G525" s="62" t="s">
        <v>1</v>
      </c>
      <c r="H525" s="54" t="s">
        <v>3</v>
      </c>
      <c r="I525" s="54" t="s">
        <v>4</v>
      </c>
      <c r="J525" s="54" t="s">
        <v>302</v>
      </c>
      <c r="K525" s="54" t="s">
        <v>5</v>
      </c>
      <c r="L525" s="62" t="s">
        <v>1174</v>
      </c>
      <c r="M525" s="59">
        <v>45050</v>
      </c>
      <c r="N525" s="59">
        <v>45085</v>
      </c>
      <c r="O525" s="54" t="s">
        <v>27</v>
      </c>
      <c r="P525" s="54" t="s">
        <v>741</v>
      </c>
      <c r="Q525" s="55" t="s">
        <v>40</v>
      </c>
      <c r="R525" s="54" t="s">
        <v>742</v>
      </c>
      <c r="S525" s="54" t="s">
        <v>296</v>
      </c>
    </row>
    <row r="526" spans="1:24" ht="15" customHeight="1" x14ac:dyDescent="0.25">
      <c r="A526" s="55">
        <v>1940</v>
      </c>
      <c r="B526" s="55" t="s">
        <v>1966</v>
      </c>
      <c r="C526" s="55" t="s">
        <v>765</v>
      </c>
      <c r="D526" s="61">
        <v>84</v>
      </c>
      <c r="E526" s="55" t="s">
        <v>25</v>
      </c>
      <c r="F526" s="54" t="s">
        <v>2</v>
      </c>
      <c r="G526" s="62" t="s">
        <v>1</v>
      </c>
      <c r="H526" s="54" t="s">
        <v>3</v>
      </c>
      <c r="I526" s="54" t="s">
        <v>773</v>
      </c>
      <c r="J526" s="54" t="s">
        <v>302</v>
      </c>
      <c r="K526" s="54" t="s">
        <v>14</v>
      </c>
      <c r="L526" s="62" t="s">
        <v>54</v>
      </c>
      <c r="M526" s="59">
        <v>45001</v>
      </c>
      <c r="N526" s="59">
        <v>45086</v>
      </c>
      <c r="O526" s="54" t="s">
        <v>27</v>
      </c>
      <c r="P526" s="54" t="s">
        <v>126</v>
      </c>
      <c r="Q526" s="54" t="s">
        <v>2270</v>
      </c>
      <c r="R526" s="54" t="s">
        <v>1</v>
      </c>
      <c r="S526" s="55" t="s">
        <v>1</v>
      </c>
      <c r="T526" s="64"/>
      <c r="V526" s="64"/>
      <c r="W526" s="64"/>
      <c r="X526" s="64"/>
    </row>
    <row r="527" spans="1:24" ht="15" customHeight="1" x14ac:dyDescent="0.25">
      <c r="A527" s="55">
        <v>1942</v>
      </c>
      <c r="B527" s="68" t="s">
        <v>2160</v>
      </c>
      <c r="C527" s="68" t="s">
        <v>2161</v>
      </c>
      <c r="D527" s="61">
        <v>40</v>
      </c>
      <c r="E527" s="54" t="s">
        <v>166</v>
      </c>
      <c r="F527" s="54" t="s">
        <v>2</v>
      </c>
      <c r="G527" s="62" t="s">
        <v>1</v>
      </c>
      <c r="H527" s="54" t="s">
        <v>3</v>
      </c>
      <c r="I527" s="54" t="s">
        <v>773</v>
      </c>
      <c r="J527" s="54" t="s">
        <v>302</v>
      </c>
      <c r="K527" s="54" t="s">
        <v>14</v>
      </c>
      <c r="L527" s="62" t="s">
        <v>47</v>
      </c>
      <c r="M527" s="59">
        <v>43277</v>
      </c>
      <c r="N527" s="59">
        <v>45087</v>
      </c>
      <c r="O527" s="54" t="s">
        <v>27</v>
      </c>
      <c r="P527" s="54" t="s">
        <v>126</v>
      </c>
      <c r="Q527" s="54" t="s">
        <v>2270</v>
      </c>
      <c r="R527" s="54" t="s">
        <v>1</v>
      </c>
      <c r="S527" s="55" t="s">
        <v>1</v>
      </c>
      <c r="T527" s="64"/>
      <c r="V527" s="64"/>
      <c r="W527" s="64"/>
      <c r="X527" s="64"/>
    </row>
    <row r="528" spans="1:24" ht="15" customHeight="1" x14ac:dyDescent="0.25">
      <c r="A528" s="55">
        <v>1944</v>
      </c>
      <c r="B528" s="68" t="s">
        <v>2060</v>
      </c>
      <c r="C528" s="68" t="s">
        <v>2061</v>
      </c>
      <c r="D528" s="61">
        <v>55</v>
      </c>
      <c r="E528" s="55" t="s">
        <v>165</v>
      </c>
      <c r="F528" s="54" t="s">
        <v>2</v>
      </c>
      <c r="G528" s="62" t="s">
        <v>1</v>
      </c>
      <c r="H528" s="54" t="s">
        <v>3</v>
      </c>
      <c r="I528" s="54" t="s">
        <v>773</v>
      </c>
      <c r="J528" s="54" t="s">
        <v>302</v>
      </c>
      <c r="K528" s="54" t="s">
        <v>14</v>
      </c>
      <c r="L528" s="62" t="s">
        <v>51</v>
      </c>
      <c r="M528" s="59">
        <v>44678</v>
      </c>
      <c r="N528" s="59">
        <v>45088</v>
      </c>
      <c r="O528" s="54" t="s">
        <v>27</v>
      </c>
      <c r="P528" s="54" t="s">
        <v>126</v>
      </c>
      <c r="Q528" s="54" t="s">
        <v>190</v>
      </c>
      <c r="R528" s="54" t="s">
        <v>1873</v>
      </c>
      <c r="S528" s="55" t="s">
        <v>1</v>
      </c>
      <c r="T528" s="64"/>
      <c r="V528" s="64"/>
      <c r="W528" s="64"/>
      <c r="X528" s="64"/>
    </row>
    <row r="529" spans="1:24" ht="15" customHeight="1" x14ac:dyDescent="0.25">
      <c r="A529" s="55">
        <v>1945</v>
      </c>
      <c r="B529" s="54" t="s">
        <v>133</v>
      </c>
      <c r="C529" s="55" t="s">
        <v>8</v>
      </c>
      <c r="D529" s="61">
        <v>39</v>
      </c>
      <c r="E529" s="54" t="s">
        <v>164</v>
      </c>
      <c r="F529" s="54" t="s">
        <v>2</v>
      </c>
      <c r="G529" s="62" t="s">
        <v>1</v>
      </c>
      <c r="H529" s="54" t="s">
        <v>3</v>
      </c>
      <c r="I529" s="54" t="s">
        <v>34</v>
      </c>
      <c r="J529" s="54" t="s">
        <v>302</v>
      </c>
      <c r="K529" s="54" t="s">
        <v>193</v>
      </c>
      <c r="L529" s="62" t="s">
        <v>319</v>
      </c>
      <c r="M529" s="59">
        <v>44473</v>
      </c>
      <c r="N529" s="63">
        <v>45089</v>
      </c>
      <c r="O529" s="54" t="s">
        <v>6</v>
      </c>
      <c r="P529" s="54" t="s">
        <v>741</v>
      </c>
      <c r="Q529" s="54" t="s">
        <v>158</v>
      </c>
      <c r="R529" s="54" t="s">
        <v>1860</v>
      </c>
      <c r="S529" s="55" t="s">
        <v>1</v>
      </c>
      <c r="T529" s="64"/>
      <c r="V529" s="64"/>
      <c r="W529" s="64"/>
      <c r="X529" s="64"/>
    </row>
    <row r="530" spans="1:24" ht="15" customHeight="1" x14ac:dyDescent="0.25">
      <c r="A530" s="55">
        <v>1946</v>
      </c>
      <c r="B530" s="68" t="s">
        <v>2236</v>
      </c>
      <c r="C530" s="68" t="s">
        <v>2237</v>
      </c>
      <c r="D530" s="61">
        <v>77</v>
      </c>
      <c r="E530" s="55" t="s">
        <v>25</v>
      </c>
      <c r="F530" s="54" t="s">
        <v>2</v>
      </c>
      <c r="G530" s="62" t="s">
        <v>1</v>
      </c>
      <c r="H530" s="54" t="s">
        <v>3</v>
      </c>
      <c r="I530" s="54" t="s">
        <v>773</v>
      </c>
      <c r="J530" s="54" t="s">
        <v>302</v>
      </c>
      <c r="K530" s="54" t="s">
        <v>14</v>
      </c>
      <c r="L530" s="62" t="s">
        <v>102</v>
      </c>
      <c r="M530" s="59">
        <v>43193</v>
      </c>
      <c r="N530" s="59">
        <v>45091</v>
      </c>
      <c r="O530" s="54" t="s">
        <v>27</v>
      </c>
      <c r="P530" s="54" t="s">
        <v>126</v>
      </c>
      <c r="Q530" s="54" t="s">
        <v>136</v>
      </c>
      <c r="R530" s="54" t="s">
        <v>1878</v>
      </c>
      <c r="S530" s="55" t="s">
        <v>1</v>
      </c>
      <c r="T530" s="64"/>
      <c r="V530" s="64"/>
      <c r="W530" s="64"/>
      <c r="X530" s="64"/>
    </row>
    <row r="531" spans="1:24" ht="15" customHeight="1" x14ac:dyDescent="0.25">
      <c r="A531" s="55">
        <v>1947</v>
      </c>
      <c r="B531" s="68" t="s">
        <v>2209</v>
      </c>
      <c r="C531" s="68" t="s">
        <v>2210</v>
      </c>
      <c r="D531" s="61">
        <v>54</v>
      </c>
      <c r="E531" s="55" t="s">
        <v>165</v>
      </c>
      <c r="F531" s="54" t="s">
        <v>2</v>
      </c>
      <c r="G531" s="62" t="s">
        <v>1</v>
      </c>
      <c r="H531" s="54" t="s">
        <v>3</v>
      </c>
      <c r="I531" s="54" t="s">
        <v>773</v>
      </c>
      <c r="J531" s="54" t="s">
        <v>302</v>
      </c>
      <c r="K531" s="54" t="s">
        <v>14</v>
      </c>
      <c r="L531" s="62" t="s">
        <v>54</v>
      </c>
      <c r="M531" s="59">
        <v>44819</v>
      </c>
      <c r="N531" s="59">
        <v>45091</v>
      </c>
      <c r="O531" s="54" t="s">
        <v>6</v>
      </c>
      <c r="P531" s="54" t="s">
        <v>126</v>
      </c>
      <c r="Q531" s="54" t="s">
        <v>2270</v>
      </c>
      <c r="R531" s="54" t="s">
        <v>1</v>
      </c>
      <c r="S531" s="55" t="s">
        <v>1</v>
      </c>
      <c r="T531" s="64"/>
      <c r="V531" s="64"/>
      <c r="W531" s="64"/>
      <c r="X531" s="64"/>
    </row>
    <row r="532" spans="1:24" ht="15" customHeight="1" x14ac:dyDescent="0.25">
      <c r="A532" s="55">
        <v>1949</v>
      </c>
      <c r="B532" s="54" t="s">
        <v>957</v>
      </c>
      <c r="C532" s="55" t="s">
        <v>192</v>
      </c>
      <c r="D532" s="61">
        <v>40</v>
      </c>
      <c r="E532" s="54" t="s">
        <v>166</v>
      </c>
      <c r="F532" s="54" t="s">
        <v>2</v>
      </c>
      <c r="G532" s="62" t="s">
        <v>1</v>
      </c>
      <c r="H532" s="54" t="s">
        <v>3</v>
      </c>
      <c r="I532" s="54" t="s">
        <v>34</v>
      </c>
      <c r="J532" s="54" t="s">
        <v>302</v>
      </c>
      <c r="K532" s="54" t="s">
        <v>193</v>
      </c>
      <c r="L532" s="62" t="s">
        <v>319</v>
      </c>
      <c r="M532" s="59">
        <v>44330</v>
      </c>
      <c r="N532" s="63">
        <v>45092</v>
      </c>
      <c r="O532" s="54" t="s">
        <v>27</v>
      </c>
      <c r="P532" s="54" t="s">
        <v>126</v>
      </c>
      <c r="Q532" s="54" t="s">
        <v>2268</v>
      </c>
      <c r="R532" s="54" t="s">
        <v>227</v>
      </c>
      <c r="S532" s="55" t="s">
        <v>1</v>
      </c>
      <c r="T532" s="64"/>
      <c r="V532" s="64"/>
      <c r="W532" s="64"/>
      <c r="X532" s="64"/>
    </row>
    <row r="533" spans="1:24" ht="15" customHeight="1" x14ac:dyDescent="0.25">
      <c r="A533" s="55">
        <v>1950</v>
      </c>
      <c r="B533" s="54" t="s">
        <v>2102</v>
      </c>
      <c r="C533" s="55" t="s">
        <v>2103</v>
      </c>
      <c r="D533" s="61">
        <v>27</v>
      </c>
      <c r="E533" s="55" t="s">
        <v>163</v>
      </c>
      <c r="F533" s="54" t="s">
        <v>2</v>
      </c>
      <c r="G533" s="62" t="s">
        <v>1</v>
      </c>
      <c r="H533" s="54" t="s">
        <v>3</v>
      </c>
      <c r="I533" s="54" t="s">
        <v>773</v>
      </c>
      <c r="J533" s="54" t="s">
        <v>302</v>
      </c>
      <c r="K533" s="54" t="s">
        <v>14</v>
      </c>
      <c r="L533" s="62" t="s">
        <v>42</v>
      </c>
      <c r="M533" s="59">
        <v>44174</v>
      </c>
      <c r="N533" s="59">
        <v>45093</v>
      </c>
      <c r="O533" s="54" t="s">
        <v>27</v>
      </c>
      <c r="P533" s="54" t="s">
        <v>126</v>
      </c>
      <c r="Q533" s="54" t="s">
        <v>2269</v>
      </c>
      <c r="R533" s="54" t="s">
        <v>1885</v>
      </c>
      <c r="S533" s="55" t="s">
        <v>1</v>
      </c>
      <c r="T533" s="64"/>
      <c r="V533" s="64"/>
      <c r="W533" s="64"/>
      <c r="X533" s="64"/>
    </row>
    <row r="534" spans="1:24" ht="15" customHeight="1" x14ac:dyDescent="0.25">
      <c r="A534" s="55">
        <v>1951</v>
      </c>
      <c r="B534" s="54" t="s">
        <v>884</v>
      </c>
      <c r="C534" s="55" t="s">
        <v>2263</v>
      </c>
      <c r="D534" s="61">
        <v>78</v>
      </c>
      <c r="E534" s="55" t="s">
        <v>25</v>
      </c>
      <c r="F534" s="54" t="s">
        <v>2</v>
      </c>
      <c r="G534" s="62" t="s">
        <v>1</v>
      </c>
      <c r="H534" s="54" t="s">
        <v>3</v>
      </c>
      <c r="I534" s="54" t="s">
        <v>4</v>
      </c>
      <c r="J534" s="54" t="s">
        <v>302</v>
      </c>
      <c r="K534" s="54" t="s">
        <v>5</v>
      </c>
      <c r="L534" s="62" t="s">
        <v>1134</v>
      </c>
      <c r="M534" s="59">
        <v>44364</v>
      </c>
      <c r="N534" s="59">
        <v>45093</v>
      </c>
      <c r="O534" s="54" t="s">
        <v>6</v>
      </c>
      <c r="P534" s="54" t="s">
        <v>741</v>
      </c>
      <c r="Q534" s="54" t="s">
        <v>158</v>
      </c>
      <c r="R534" s="54" t="s">
        <v>1860</v>
      </c>
      <c r="S534" s="54" t="s">
        <v>296</v>
      </c>
      <c r="T534" s="64"/>
      <c r="V534" s="64"/>
      <c r="W534" s="64"/>
      <c r="X534" s="64"/>
    </row>
    <row r="535" spans="1:24" ht="15" customHeight="1" x14ac:dyDescent="0.25">
      <c r="A535" s="55">
        <v>1955</v>
      </c>
      <c r="B535" s="54" t="s">
        <v>870</v>
      </c>
      <c r="C535" s="55" t="s">
        <v>1003</v>
      </c>
      <c r="D535" s="61">
        <v>38</v>
      </c>
      <c r="E535" s="55" t="s">
        <v>164</v>
      </c>
      <c r="F535" s="54" t="s">
        <v>2</v>
      </c>
      <c r="G535" s="62" t="s">
        <v>1</v>
      </c>
      <c r="H535" s="54" t="s">
        <v>3</v>
      </c>
      <c r="I535" s="54" t="s">
        <v>4</v>
      </c>
      <c r="J535" s="54" t="s">
        <v>302</v>
      </c>
      <c r="K535" s="54" t="s">
        <v>5</v>
      </c>
      <c r="L535" s="62" t="s">
        <v>1174</v>
      </c>
      <c r="M535" s="59">
        <v>44281</v>
      </c>
      <c r="N535" s="59">
        <v>45096</v>
      </c>
      <c r="O535" s="54" t="s">
        <v>27</v>
      </c>
      <c r="P535" s="54" t="s">
        <v>126</v>
      </c>
      <c r="Q535" s="55" t="s">
        <v>2270</v>
      </c>
      <c r="R535" s="54" t="s">
        <v>1</v>
      </c>
      <c r="S535" s="54" t="s">
        <v>296</v>
      </c>
      <c r="T535" s="64"/>
      <c r="V535" s="64"/>
      <c r="W535" s="64"/>
      <c r="X535" s="64"/>
    </row>
    <row r="536" spans="1:24" ht="15" customHeight="1" x14ac:dyDescent="0.25">
      <c r="A536" s="55">
        <v>1957</v>
      </c>
      <c r="B536" s="55" t="s">
        <v>1951</v>
      </c>
      <c r="C536" s="55" t="s">
        <v>1964</v>
      </c>
      <c r="D536" s="61">
        <v>36</v>
      </c>
      <c r="E536" s="55" t="s">
        <v>164</v>
      </c>
      <c r="F536" s="54" t="s">
        <v>2</v>
      </c>
      <c r="G536" s="62" t="s">
        <v>1</v>
      </c>
      <c r="H536" s="54" t="s">
        <v>3</v>
      </c>
      <c r="I536" s="54" t="s">
        <v>773</v>
      </c>
      <c r="J536" s="54" t="s">
        <v>302</v>
      </c>
      <c r="K536" s="54" t="s">
        <v>14</v>
      </c>
      <c r="L536" s="62" t="s">
        <v>55</v>
      </c>
      <c r="M536" s="59">
        <v>44284</v>
      </c>
      <c r="N536" s="59">
        <v>45097</v>
      </c>
      <c r="O536" s="54" t="s">
        <v>6</v>
      </c>
      <c r="P536" s="54" t="s">
        <v>741</v>
      </c>
      <c r="Q536" s="55" t="s">
        <v>40</v>
      </c>
      <c r="R536" s="54" t="s">
        <v>742</v>
      </c>
      <c r="S536" s="55" t="s">
        <v>1</v>
      </c>
      <c r="T536" s="64"/>
      <c r="V536" s="64"/>
      <c r="W536" s="64"/>
      <c r="X536" s="64"/>
    </row>
    <row r="537" spans="1:24" ht="15" customHeight="1" x14ac:dyDescent="0.25">
      <c r="A537" s="55">
        <v>1959</v>
      </c>
      <c r="B537" s="68" t="s">
        <v>2046</v>
      </c>
      <c r="C537" s="68" t="s">
        <v>2047</v>
      </c>
      <c r="D537" s="61">
        <v>44</v>
      </c>
      <c r="E537" s="55" t="s">
        <v>166</v>
      </c>
      <c r="F537" s="54" t="s">
        <v>2</v>
      </c>
      <c r="G537" s="62" t="s">
        <v>1</v>
      </c>
      <c r="H537" s="54" t="s">
        <v>3</v>
      </c>
      <c r="I537" s="54" t="s">
        <v>773</v>
      </c>
      <c r="J537" s="54" t="s">
        <v>302</v>
      </c>
      <c r="K537" s="54" t="s">
        <v>14</v>
      </c>
      <c r="L537" s="62" t="s">
        <v>141</v>
      </c>
      <c r="M537" s="59">
        <v>42170</v>
      </c>
      <c r="N537" s="59">
        <v>45100</v>
      </c>
      <c r="O537" s="54" t="s">
        <v>27</v>
      </c>
      <c r="P537" s="54" t="s">
        <v>126</v>
      </c>
      <c r="Q537" s="54" t="s">
        <v>2270</v>
      </c>
      <c r="R537" s="54" t="s">
        <v>1</v>
      </c>
      <c r="S537" s="55" t="s">
        <v>1</v>
      </c>
      <c r="T537" s="64"/>
      <c r="V537" s="64"/>
      <c r="W537" s="64"/>
      <c r="X537" s="64"/>
    </row>
    <row r="538" spans="1:24" ht="15" customHeight="1" x14ac:dyDescent="0.25">
      <c r="A538" s="55">
        <v>1960</v>
      </c>
      <c r="B538" s="68" t="s">
        <v>2177</v>
      </c>
      <c r="C538" s="68" t="s">
        <v>2178</v>
      </c>
      <c r="D538" s="61">
        <v>21</v>
      </c>
      <c r="E538" s="55" t="s">
        <v>163</v>
      </c>
      <c r="F538" s="54" t="s">
        <v>2</v>
      </c>
      <c r="G538" s="62" t="s">
        <v>1</v>
      </c>
      <c r="H538" s="54" t="s">
        <v>3</v>
      </c>
      <c r="I538" s="54" t="s">
        <v>773</v>
      </c>
      <c r="J538" s="54" t="s">
        <v>302</v>
      </c>
      <c r="K538" s="54" t="s">
        <v>14</v>
      </c>
      <c r="L538" s="62" t="s">
        <v>70</v>
      </c>
      <c r="M538" s="59">
        <v>44657</v>
      </c>
      <c r="N538" s="59">
        <v>45101</v>
      </c>
      <c r="O538" s="54" t="s">
        <v>27</v>
      </c>
      <c r="P538" s="54" t="s">
        <v>126</v>
      </c>
      <c r="Q538" s="54" t="s">
        <v>2269</v>
      </c>
      <c r="R538" s="54" t="s">
        <v>827</v>
      </c>
      <c r="S538" s="55" t="s">
        <v>1</v>
      </c>
      <c r="T538" s="64"/>
      <c r="V538" s="64"/>
      <c r="W538" s="64"/>
      <c r="X538" s="64"/>
    </row>
    <row r="539" spans="1:24" ht="15" customHeight="1" x14ac:dyDescent="0.25">
      <c r="A539" s="55">
        <v>1962</v>
      </c>
      <c r="B539" s="54" t="s">
        <v>1369</v>
      </c>
      <c r="C539" s="55" t="s">
        <v>2092</v>
      </c>
      <c r="D539" s="61">
        <v>49</v>
      </c>
      <c r="E539" s="55" t="s">
        <v>166</v>
      </c>
      <c r="F539" s="54" t="s">
        <v>2</v>
      </c>
      <c r="G539" s="62" t="s">
        <v>1</v>
      </c>
      <c r="H539" s="54" t="s">
        <v>3</v>
      </c>
      <c r="I539" s="54" t="s">
        <v>773</v>
      </c>
      <c r="J539" s="54" t="s">
        <v>302</v>
      </c>
      <c r="K539" s="54" t="s">
        <v>14</v>
      </c>
      <c r="L539" s="62" t="s">
        <v>42</v>
      </c>
      <c r="M539" s="59">
        <v>44348</v>
      </c>
      <c r="N539" s="59">
        <v>45103</v>
      </c>
      <c r="O539" s="54" t="s">
        <v>6</v>
      </c>
      <c r="P539" s="54" t="s">
        <v>126</v>
      </c>
      <c r="Q539" s="54" t="s">
        <v>2269</v>
      </c>
      <c r="R539" s="54" t="s">
        <v>827</v>
      </c>
      <c r="S539" s="55" t="s">
        <v>1</v>
      </c>
      <c r="T539" s="64"/>
      <c r="V539" s="64"/>
      <c r="W539" s="64"/>
      <c r="X539" s="64"/>
    </row>
    <row r="540" spans="1:24" ht="15" customHeight="1" x14ac:dyDescent="0.25">
      <c r="A540" s="55">
        <v>1963</v>
      </c>
      <c r="B540" s="68" t="s">
        <v>2189</v>
      </c>
      <c r="C540" s="68" t="s">
        <v>2190</v>
      </c>
      <c r="D540" s="61">
        <v>21</v>
      </c>
      <c r="E540" s="55" t="s">
        <v>163</v>
      </c>
      <c r="F540" s="54" t="s">
        <v>2</v>
      </c>
      <c r="G540" s="62" t="s">
        <v>1</v>
      </c>
      <c r="H540" s="54" t="s">
        <v>3</v>
      </c>
      <c r="I540" s="54" t="s">
        <v>773</v>
      </c>
      <c r="J540" s="54" t="s">
        <v>302</v>
      </c>
      <c r="K540" s="54" t="s">
        <v>14</v>
      </c>
      <c r="L540" s="62" t="s">
        <v>70</v>
      </c>
      <c r="M540" s="59">
        <v>44560</v>
      </c>
      <c r="N540" s="59">
        <v>45103</v>
      </c>
      <c r="O540" s="54" t="s">
        <v>6</v>
      </c>
      <c r="P540" s="54" t="s">
        <v>126</v>
      </c>
      <c r="Q540" s="54" t="s">
        <v>2270</v>
      </c>
      <c r="R540" s="54" t="s">
        <v>1</v>
      </c>
      <c r="S540" s="55" t="s">
        <v>1</v>
      </c>
      <c r="T540" s="64"/>
      <c r="V540" s="64"/>
      <c r="W540" s="64"/>
      <c r="X540" s="64"/>
    </row>
    <row r="541" spans="1:24" ht="15" customHeight="1" x14ac:dyDescent="0.25">
      <c r="A541" s="55">
        <v>1966</v>
      </c>
      <c r="B541" s="54" t="s">
        <v>201</v>
      </c>
      <c r="C541" s="55" t="s">
        <v>843</v>
      </c>
      <c r="D541" s="61">
        <v>42</v>
      </c>
      <c r="E541" s="55" t="s">
        <v>166</v>
      </c>
      <c r="F541" s="54" t="s">
        <v>2</v>
      </c>
      <c r="G541" s="62" t="s">
        <v>1</v>
      </c>
      <c r="H541" s="55" t="s">
        <v>3</v>
      </c>
      <c r="I541" s="55" t="s">
        <v>116</v>
      </c>
      <c r="J541" s="55" t="s">
        <v>302</v>
      </c>
      <c r="K541" s="55" t="s">
        <v>117</v>
      </c>
      <c r="L541" s="62" t="s">
        <v>1775</v>
      </c>
      <c r="M541" s="59">
        <v>39931</v>
      </c>
      <c r="N541" s="59">
        <v>45104</v>
      </c>
      <c r="O541" s="54" t="s">
        <v>6</v>
      </c>
      <c r="P541" s="54" t="s">
        <v>741</v>
      </c>
      <c r="Q541" s="55" t="s">
        <v>40</v>
      </c>
      <c r="R541" s="55" t="s">
        <v>742</v>
      </c>
      <c r="S541" s="54" t="s">
        <v>296</v>
      </c>
      <c r="T541" s="64"/>
      <c r="V541" s="64"/>
      <c r="W541" s="64"/>
      <c r="X541" s="64"/>
    </row>
    <row r="542" spans="1:24" ht="15" customHeight="1" x14ac:dyDescent="0.25">
      <c r="A542" s="55">
        <v>1971</v>
      </c>
      <c r="B542" s="68" t="s">
        <v>2245</v>
      </c>
      <c r="C542" s="68" t="s">
        <v>2246</v>
      </c>
      <c r="D542" s="61">
        <v>59</v>
      </c>
      <c r="E542" s="55" t="s">
        <v>165</v>
      </c>
      <c r="F542" s="54" t="s">
        <v>2</v>
      </c>
      <c r="G542" s="62" t="s">
        <v>1</v>
      </c>
      <c r="H542" s="54" t="s">
        <v>3</v>
      </c>
      <c r="I542" s="54" t="s">
        <v>773</v>
      </c>
      <c r="J542" s="54" t="s">
        <v>302</v>
      </c>
      <c r="K542" s="54" t="s">
        <v>14</v>
      </c>
      <c r="L542" s="62" t="s">
        <v>64</v>
      </c>
      <c r="M542" s="59">
        <v>44523</v>
      </c>
      <c r="N542" s="59">
        <v>45106</v>
      </c>
      <c r="O542" s="54" t="s">
        <v>27</v>
      </c>
      <c r="P542" s="54" t="s">
        <v>126</v>
      </c>
      <c r="Q542" s="54" t="s">
        <v>2268</v>
      </c>
      <c r="R542" s="54" t="s">
        <v>227</v>
      </c>
      <c r="S542" s="55" t="s">
        <v>1</v>
      </c>
      <c r="T542" s="64"/>
      <c r="V542" s="64"/>
      <c r="W542" s="64"/>
      <c r="X542" s="64"/>
    </row>
    <row r="543" spans="1:24" ht="15" customHeight="1" x14ac:dyDescent="0.25">
      <c r="A543" s="55">
        <v>1972</v>
      </c>
      <c r="B543" s="55" t="s">
        <v>1694</v>
      </c>
      <c r="C543" s="55" t="s">
        <v>1961</v>
      </c>
      <c r="D543" s="61">
        <v>55</v>
      </c>
      <c r="E543" s="55" t="s">
        <v>165</v>
      </c>
      <c r="F543" s="54" t="s">
        <v>2</v>
      </c>
      <c r="G543" s="62" t="s">
        <v>1</v>
      </c>
      <c r="H543" s="54" t="s">
        <v>3</v>
      </c>
      <c r="I543" s="54" t="s">
        <v>773</v>
      </c>
      <c r="J543" s="54" t="s">
        <v>302</v>
      </c>
      <c r="K543" s="54" t="s">
        <v>14</v>
      </c>
      <c r="L543" s="62" t="s">
        <v>69</v>
      </c>
      <c r="M543" s="59">
        <v>44110</v>
      </c>
      <c r="N543" s="59">
        <v>45106</v>
      </c>
      <c r="O543" s="54" t="s">
        <v>27</v>
      </c>
      <c r="P543" s="54" t="s">
        <v>126</v>
      </c>
      <c r="Q543" s="54" t="s">
        <v>2270</v>
      </c>
      <c r="R543" s="54" t="s">
        <v>1</v>
      </c>
      <c r="S543" s="55" t="s">
        <v>1</v>
      </c>
      <c r="T543" s="64"/>
      <c r="V543" s="64"/>
      <c r="W543" s="64"/>
      <c r="X543" s="64"/>
    </row>
    <row r="544" spans="1:24" ht="15" customHeight="1" x14ac:dyDescent="0.25">
      <c r="A544" s="55">
        <v>1978</v>
      </c>
      <c r="B544" s="54" t="s">
        <v>880</v>
      </c>
      <c r="C544" s="55" t="s">
        <v>1978</v>
      </c>
      <c r="D544" s="61">
        <v>46</v>
      </c>
      <c r="E544" s="55" t="s">
        <v>166</v>
      </c>
      <c r="F544" s="54" t="s">
        <v>2</v>
      </c>
      <c r="G544" s="62" t="s">
        <v>1</v>
      </c>
      <c r="H544" s="54" t="s">
        <v>3</v>
      </c>
      <c r="I544" s="54" t="s">
        <v>4</v>
      </c>
      <c r="J544" s="54" t="s">
        <v>302</v>
      </c>
      <c r="K544" s="54" t="s">
        <v>5</v>
      </c>
      <c r="L544" s="62" t="s">
        <v>1174</v>
      </c>
      <c r="M544" s="59">
        <v>45036</v>
      </c>
      <c r="N544" s="59">
        <v>45109</v>
      </c>
      <c r="O544" s="54" t="s">
        <v>27</v>
      </c>
      <c r="P544" s="54" t="s">
        <v>126</v>
      </c>
      <c r="Q544" s="55" t="s">
        <v>2270</v>
      </c>
      <c r="R544" s="54" t="s">
        <v>1</v>
      </c>
      <c r="S544" s="54" t="s">
        <v>296</v>
      </c>
      <c r="T544" s="64"/>
      <c r="V544" s="64"/>
      <c r="W544" s="64"/>
      <c r="X544" s="64"/>
    </row>
    <row r="545" spans="1:24" ht="15" customHeight="1" x14ac:dyDescent="0.25">
      <c r="A545" s="55">
        <v>1979</v>
      </c>
      <c r="B545" s="54" t="s">
        <v>224</v>
      </c>
      <c r="C545" s="55" t="s">
        <v>1066</v>
      </c>
      <c r="D545" s="61">
        <v>42</v>
      </c>
      <c r="E545" s="54" t="s">
        <v>166</v>
      </c>
      <c r="F545" s="54" t="s">
        <v>2</v>
      </c>
      <c r="G545" s="62" t="s">
        <v>1</v>
      </c>
      <c r="H545" s="54" t="s">
        <v>3</v>
      </c>
      <c r="I545" s="54" t="s">
        <v>268</v>
      </c>
      <c r="J545" s="54" t="s">
        <v>302</v>
      </c>
      <c r="K545" s="54" t="s">
        <v>246</v>
      </c>
      <c r="L545" s="62" t="s">
        <v>1780</v>
      </c>
      <c r="M545" s="59"/>
      <c r="N545" s="59">
        <v>45110</v>
      </c>
      <c r="O545" s="54" t="s">
        <v>27</v>
      </c>
      <c r="P545" s="54" t="s">
        <v>126</v>
      </c>
      <c r="Q545" s="54" t="s">
        <v>2270</v>
      </c>
      <c r="R545" s="54" t="s">
        <v>1</v>
      </c>
      <c r="S545" s="54" t="s">
        <v>813</v>
      </c>
      <c r="T545" s="64"/>
      <c r="V545" s="64"/>
      <c r="W545" s="64"/>
      <c r="X545" s="64"/>
    </row>
    <row r="546" spans="1:24" ht="15" customHeight="1" x14ac:dyDescent="0.25">
      <c r="A546" s="55">
        <v>1980</v>
      </c>
      <c r="B546" s="55" t="s">
        <v>1956</v>
      </c>
      <c r="C546" s="55" t="s">
        <v>1958</v>
      </c>
      <c r="D546" s="61">
        <v>45</v>
      </c>
      <c r="E546" s="55" t="s">
        <v>166</v>
      </c>
      <c r="F546" s="54" t="s">
        <v>2</v>
      </c>
      <c r="G546" s="62" t="s">
        <v>1</v>
      </c>
      <c r="H546" s="54" t="s">
        <v>3</v>
      </c>
      <c r="I546" s="54" t="s">
        <v>773</v>
      </c>
      <c r="J546" s="54" t="s">
        <v>302</v>
      </c>
      <c r="K546" s="54" t="s">
        <v>14</v>
      </c>
      <c r="L546" s="62" t="s">
        <v>145</v>
      </c>
      <c r="M546" s="59">
        <v>43825</v>
      </c>
      <c r="N546" s="59">
        <v>45110</v>
      </c>
      <c r="O546" s="54" t="s">
        <v>6</v>
      </c>
      <c r="P546" s="54" t="s">
        <v>126</v>
      </c>
      <c r="Q546" s="54" t="s">
        <v>2270</v>
      </c>
      <c r="R546" s="54" t="s">
        <v>1</v>
      </c>
      <c r="S546" s="55" t="s">
        <v>1</v>
      </c>
      <c r="T546" s="64"/>
      <c r="V546" s="64"/>
      <c r="W546" s="64"/>
      <c r="X546" s="64"/>
    </row>
    <row r="547" spans="1:24" ht="15" customHeight="1" x14ac:dyDescent="0.25">
      <c r="A547" s="55">
        <v>1981</v>
      </c>
      <c r="B547" s="54" t="s">
        <v>867</v>
      </c>
      <c r="C547" s="55" t="s">
        <v>1001</v>
      </c>
      <c r="D547" s="61">
        <v>34</v>
      </c>
      <c r="E547" s="55" t="s">
        <v>164</v>
      </c>
      <c r="F547" s="54" t="s">
        <v>2</v>
      </c>
      <c r="G547" s="62" t="s">
        <v>1</v>
      </c>
      <c r="H547" s="54" t="s">
        <v>3</v>
      </c>
      <c r="I547" s="54" t="s">
        <v>4</v>
      </c>
      <c r="J547" s="54" t="s">
        <v>302</v>
      </c>
      <c r="K547" s="54" t="s">
        <v>5</v>
      </c>
      <c r="L547" s="62" t="s">
        <v>1132</v>
      </c>
      <c r="M547" s="59">
        <v>44128</v>
      </c>
      <c r="N547" s="59">
        <v>45110</v>
      </c>
      <c r="O547" s="54" t="s">
        <v>27</v>
      </c>
      <c r="P547" s="54" t="s">
        <v>741</v>
      </c>
      <c r="Q547" s="55" t="s">
        <v>40</v>
      </c>
      <c r="R547" s="54" t="s">
        <v>742</v>
      </c>
      <c r="S547" s="54" t="s">
        <v>296</v>
      </c>
      <c r="T547" s="64"/>
      <c r="V547" s="64"/>
      <c r="W547" s="64"/>
      <c r="X547" s="64"/>
    </row>
    <row r="548" spans="1:24" ht="15" customHeight="1" x14ac:dyDescent="0.25">
      <c r="A548" s="55">
        <v>1982</v>
      </c>
      <c r="B548" s="54" t="s">
        <v>1116</v>
      </c>
      <c r="C548" s="55" t="s">
        <v>1117</v>
      </c>
      <c r="D548" s="61">
        <v>43</v>
      </c>
      <c r="E548" s="54" t="s">
        <v>166</v>
      </c>
      <c r="F548" s="54" t="s">
        <v>2</v>
      </c>
      <c r="G548" s="62" t="s">
        <v>122</v>
      </c>
      <c r="H548" s="54" t="s">
        <v>122</v>
      </c>
      <c r="I548" s="62" t="s">
        <v>773</v>
      </c>
      <c r="J548" s="54" t="s">
        <v>302</v>
      </c>
      <c r="K548" s="54" t="s">
        <v>123</v>
      </c>
      <c r="L548" s="62" t="s">
        <v>127</v>
      </c>
      <c r="M548" s="59"/>
      <c r="N548" s="59">
        <v>45112</v>
      </c>
      <c r="O548" s="54" t="s">
        <v>6</v>
      </c>
      <c r="P548" s="54" t="s">
        <v>126</v>
      </c>
      <c r="Q548" s="54" t="s">
        <v>2270</v>
      </c>
      <c r="R548" s="54" t="s">
        <v>1</v>
      </c>
      <c r="S548" s="54" t="s">
        <v>1</v>
      </c>
      <c r="T548" s="64"/>
      <c r="V548" s="64"/>
      <c r="W548" s="64"/>
      <c r="X548" s="64"/>
    </row>
    <row r="549" spans="1:24" ht="15" customHeight="1" x14ac:dyDescent="0.25">
      <c r="A549" s="55">
        <v>1983</v>
      </c>
      <c r="B549" s="55" t="s">
        <v>894</v>
      </c>
      <c r="C549" s="55" t="s">
        <v>828</v>
      </c>
      <c r="D549" s="61">
        <v>50</v>
      </c>
      <c r="E549" s="55" t="s">
        <v>165</v>
      </c>
      <c r="F549" s="55" t="s">
        <v>2</v>
      </c>
      <c r="G549" s="60" t="s">
        <v>1</v>
      </c>
      <c r="H549" s="55" t="s">
        <v>3</v>
      </c>
      <c r="I549" s="54" t="s">
        <v>28</v>
      </c>
      <c r="J549" s="55" t="s">
        <v>302</v>
      </c>
      <c r="K549" s="55" t="s">
        <v>247</v>
      </c>
      <c r="L549" s="62" t="s">
        <v>1145</v>
      </c>
      <c r="M549" s="59">
        <v>44680</v>
      </c>
      <c r="N549" s="59">
        <v>45112</v>
      </c>
      <c r="O549" s="55" t="s">
        <v>6</v>
      </c>
      <c r="P549" s="54" t="s">
        <v>126</v>
      </c>
      <c r="Q549" s="55" t="s">
        <v>2266</v>
      </c>
      <c r="R549" s="55" t="s">
        <v>1881</v>
      </c>
      <c r="S549" s="55" t="s">
        <v>813</v>
      </c>
      <c r="T549" s="64"/>
      <c r="V549" s="64"/>
      <c r="W549" s="64"/>
      <c r="X549" s="64"/>
    </row>
    <row r="550" spans="1:24" ht="15" customHeight="1" x14ac:dyDescent="0.25">
      <c r="A550" s="55">
        <v>1984</v>
      </c>
      <c r="B550" s="55" t="s">
        <v>949</v>
      </c>
      <c r="C550" s="55" t="s">
        <v>1062</v>
      </c>
      <c r="D550" s="61">
        <v>69</v>
      </c>
      <c r="E550" s="55" t="s">
        <v>25</v>
      </c>
      <c r="F550" s="55" t="s">
        <v>2</v>
      </c>
      <c r="G550" s="60" t="s">
        <v>1</v>
      </c>
      <c r="H550" s="55" t="s">
        <v>3</v>
      </c>
      <c r="I550" s="55" t="s">
        <v>238</v>
      </c>
      <c r="J550" s="55" t="s">
        <v>302</v>
      </c>
      <c r="K550" s="55" t="s">
        <v>239</v>
      </c>
      <c r="L550" s="60" t="s">
        <v>1766</v>
      </c>
      <c r="M550" s="59">
        <v>33810</v>
      </c>
      <c r="N550" s="59">
        <v>45113</v>
      </c>
      <c r="O550" s="55" t="s">
        <v>27</v>
      </c>
      <c r="P550" s="54" t="s">
        <v>865</v>
      </c>
      <c r="Q550" s="55" t="s">
        <v>865</v>
      </c>
      <c r="R550" s="55" t="s">
        <v>1</v>
      </c>
      <c r="S550" s="55" t="s">
        <v>1</v>
      </c>
      <c r="T550" s="64"/>
      <c r="V550" s="64"/>
      <c r="W550" s="64"/>
      <c r="X550" s="64"/>
    </row>
    <row r="551" spans="1:24" ht="15" customHeight="1" x14ac:dyDescent="0.25">
      <c r="A551" s="55">
        <v>1985</v>
      </c>
      <c r="B551" s="54" t="s">
        <v>2096</v>
      </c>
      <c r="C551" s="55" t="s">
        <v>2097</v>
      </c>
      <c r="D551" s="61">
        <v>52</v>
      </c>
      <c r="E551" s="55" t="s">
        <v>165</v>
      </c>
      <c r="F551" s="54" t="s">
        <v>2</v>
      </c>
      <c r="G551" s="62" t="s">
        <v>1</v>
      </c>
      <c r="H551" s="54" t="s">
        <v>3</v>
      </c>
      <c r="I551" s="54" t="s">
        <v>773</v>
      </c>
      <c r="J551" s="54" t="s">
        <v>302</v>
      </c>
      <c r="K551" s="54" t="s">
        <v>14</v>
      </c>
      <c r="L551" s="62" t="s">
        <v>64</v>
      </c>
      <c r="M551" s="59">
        <v>44144</v>
      </c>
      <c r="N551" s="59">
        <v>45113</v>
      </c>
      <c r="O551" s="54" t="s">
        <v>27</v>
      </c>
      <c r="P551" s="54" t="s">
        <v>126</v>
      </c>
      <c r="Q551" s="54" t="s">
        <v>2270</v>
      </c>
      <c r="R551" s="54" t="s">
        <v>1</v>
      </c>
      <c r="S551" s="55" t="s">
        <v>1</v>
      </c>
      <c r="T551" s="64"/>
      <c r="V551" s="64"/>
      <c r="W551" s="64"/>
      <c r="X551" s="64"/>
    </row>
    <row r="552" spans="1:24" ht="15" customHeight="1" x14ac:dyDescent="0.25">
      <c r="A552" s="55">
        <v>1987</v>
      </c>
      <c r="B552" s="54" t="s">
        <v>17</v>
      </c>
      <c r="C552" s="55" t="s">
        <v>2075</v>
      </c>
      <c r="D552" s="61">
        <v>53</v>
      </c>
      <c r="E552" s="55" t="s">
        <v>165</v>
      </c>
      <c r="F552" s="54" t="s">
        <v>2</v>
      </c>
      <c r="G552" s="62" t="s">
        <v>1</v>
      </c>
      <c r="H552" s="54" t="s">
        <v>3</v>
      </c>
      <c r="I552" s="54" t="s">
        <v>773</v>
      </c>
      <c r="J552" s="54" t="s">
        <v>302</v>
      </c>
      <c r="K552" s="54" t="s">
        <v>14</v>
      </c>
      <c r="L552" s="62" t="s">
        <v>72</v>
      </c>
      <c r="M552" s="59">
        <v>44081</v>
      </c>
      <c r="N552" s="59">
        <v>45114</v>
      </c>
      <c r="O552" s="54" t="s">
        <v>27</v>
      </c>
      <c r="P552" s="54" t="s">
        <v>126</v>
      </c>
      <c r="Q552" s="54" t="s">
        <v>190</v>
      </c>
      <c r="R552" s="54" t="s">
        <v>1880</v>
      </c>
      <c r="S552" s="55" t="s">
        <v>1</v>
      </c>
      <c r="T552" s="64"/>
      <c r="V552" s="64"/>
      <c r="W552" s="64"/>
      <c r="X552" s="64"/>
    </row>
    <row r="553" spans="1:24" ht="15" customHeight="1" x14ac:dyDescent="0.25">
      <c r="A553" s="55">
        <v>1988</v>
      </c>
      <c r="B553" s="54" t="s">
        <v>918</v>
      </c>
      <c r="C553" s="55" t="s">
        <v>738</v>
      </c>
      <c r="D553" s="61">
        <v>31</v>
      </c>
      <c r="E553" s="54" t="s">
        <v>164</v>
      </c>
      <c r="F553" s="54" t="s">
        <v>2</v>
      </c>
      <c r="G553" s="62" t="s">
        <v>1</v>
      </c>
      <c r="H553" s="54" t="s">
        <v>3</v>
      </c>
      <c r="I553" s="54" t="s">
        <v>34</v>
      </c>
      <c r="J553" s="54" t="s">
        <v>302</v>
      </c>
      <c r="K553" s="54" t="s">
        <v>193</v>
      </c>
      <c r="L553" s="60" t="s">
        <v>322</v>
      </c>
      <c r="M553" s="59">
        <v>43609</v>
      </c>
      <c r="N553" s="63">
        <v>45115</v>
      </c>
      <c r="O553" s="54" t="s">
        <v>6</v>
      </c>
      <c r="P553" s="54" t="s">
        <v>741</v>
      </c>
      <c r="Q553" s="54" t="s">
        <v>40</v>
      </c>
      <c r="R553" s="54" t="s">
        <v>742</v>
      </c>
      <c r="S553" s="55" t="s">
        <v>1</v>
      </c>
      <c r="T553" s="64"/>
      <c r="V553" s="64"/>
      <c r="W553" s="64"/>
      <c r="X553" s="64"/>
    </row>
    <row r="554" spans="1:24" ht="15" customHeight="1" x14ac:dyDescent="0.25">
      <c r="A554" s="55">
        <v>1990</v>
      </c>
      <c r="B554" s="55" t="s">
        <v>2014</v>
      </c>
      <c r="C554" s="54" t="s">
        <v>388</v>
      </c>
      <c r="D554" s="61">
        <v>28</v>
      </c>
      <c r="E554" s="54" t="s">
        <v>163</v>
      </c>
      <c r="F554" s="54" t="s">
        <v>2</v>
      </c>
      <c r="G554" s="62" t="s">
        <v>122</v>
      </c>
      <c r="H554" s="54" t="s">
        <v>122</v>
      </c>
      <c r="I554" s="62" t="s">
        <v>147</v>
      </c>
      <c r="J554" s="54" t="s">
        <v>302</v>
      </c>
      <c r="K554" s="54" t="s">
        <v>123</v>
      </c>
      <c r="L554" s="62" t="s">
        <v>125</v>
      </c>
      <c r="M554" s="59"/>
      <c r="N554" s="59">
        <v>45117</v>
      </c>
      <c r="O554" s="54" t="s">
        <v>6</v>
      </c>
      <c r="P554" s="54" t="s">
        <v>126</v>
      </c>
      <c r="Q554" s="54" t="s">
        <v>2270</v>
      </c>
      <c r="R554" s="54" t="s">
        <v>1</v>
      </c>
      <c r="S554" s="54" t="s">
        <v>1</v>
      </c>
      <c r="T554" s="64"/>
      <c r="V554" s="64"/>
      <c r="W554" s="64"/>
      <c r="X554" s="64"/>
    </row>
    <row r="555" spans="1:24" ht="15" customHeight="1" x14ac:dyDescent="0.25">
      <c r="A555" s="55">
        <v>1991</v>
      </c>
      <c r="B555" s="55" t="s">
        <v>1990</v>
      </c>
      <c r="C555" s="54" t="s">
        <v>152</v>
      </c>
      <c r="D555" s="61">
        <v>20</v>
      </c>
      <c r="E555" s="54" t="s">
        <v>26</v>
      </c>
      <c r="F555" s="54" t="s">
        <v>2</v>
      </c>
      <c r="G555" s="62" t="s">
        <v>122</v>
      </c>
      <c r="H555" s="54" t="s">
        <v>122</v>
      </c>
      <c r="I555" s="62" t="s">
        <v>147</v>
      </c>
      <c r="J555" s="54" t="s">
        <v>302</v>
      </c>
      <c r="K555" s="54" t="s">
        <v>123</v>
      </c>
      <c r="L555" s="62" t="s">
        <v>860</v>
      </c>
      <c r="M555" s="59"/>
      <c r="N555" s="59">
        <v>45118</v>
      </c>
      <c r="O555" s="54" t="s">
        <v>6</v>
      </c>
      <c r="P555" s="54" t="s">
        <v>741</v>
      </c>
      <c r="Q555" s="54" t="s">
        <v>269</v>
      </c>
      <c r="R555" s="54" t="s">
        <v>1896</v>
      </c>
      <c r="S555" s="54" t="s">
        <v>1</v>
      </c>
      <c r="T555" s="64"/>
      <c r="V555" s="64"/>
      <c r="W555" s="64"/>
      <c r="X555" s="64"/>
    </row>
    <row r="556" spans="1:24" ht="15" customHeight="1" x14ac:dyDescent="0.25">
      <c r="A556" s="55">
        <v>1992</v>
      </c>
      <c r="B556" s="68" t="s">
        <v>2164</v>
      </c>
      <c r="C556" s="84" t="s">
        <v>2165</v>
      </c>
      <c r="D556" s="61">
        <v>63</v>
      </c>
      <c r="E556" s="55" t="s">
        <v>25</v>
      </c>
      <c r="F556" s="54" t="s">
        <v>2</v>
      </c>
      <c r="G556" s="62" t="s">
        <v>1</v>
      </c>
      <c r="H556" s="54" t="s">
        <v>3</v>
      </c>
      <c r="I556" s="54" t="s">
        <v>773</v>
      </c>
      <c r="J556" s="54" t="s">
        <v>302</v>
      </c>
      <c r="K556" s="54" t="s">
        <v>14</v>
      </c>
      <c r="L556" s="62" t="s">
        <v>64</v>
      </c>
      <c r="M556" s="59">
        <v>39884</v>
      </c>
      <c r="N556" s="59">
        <v>45118</v>
      </c>
      <c r="O556" s="54" t="s">
        <v>27</v>
      </c>
      <c r="P556" s="54" t="s">
        <v>126</v>
      </c>
      <c r="Q556" s="54" t="s">
        <v>2268</v>
      </c>
      <c r="R556" s="54" t="s">
        <v>227</v>
      </c>
      <c r="S556" s="55" t="s">
        <v>1</v>
      </c>
      <c r="T556" s="64"/>
      <c r="V556" s="64"/>
      <c r="W556" s="64"/>
      <c r="X556" s="64"/>
    </row>
    <row r="557" spans="1:24" ht="15" customHeight="1" x14ac:dyDescent="0.25">
      <c r="A557" s="55">
        <v>1993</v>
      </c>
      <c r="B557" s="68" t="s">
        <v>2187</v>
      </c>
      <c r="C557" s="84" t="s">
        <v>2188</v>
      </c>
      <c r="D557" s="61">
        <v>51</v>
      </c>
      <c r="E557" s="55" t="s">
        <v>165</v>
      </c>
      <c r="F557" s="54" t="s">
        <v>2</v>
      </c>
      <c r="G557" s="62" t="s">
        <v>1</v>
      </c>
      <c r="H557" s="54" t="s">
        <v>3</v>
      </c>
      <c r="I557" s="54" t="s">
        <v>773</v>
      </c>
      <c r="J557" s="54" t="s">
        <v>302</v>
      </c>
      <c r="K557" s="54" t="s">
        <v>14</v>
      </c>
      <c r="L557" s="62" t="s">
        <v>54</v>
      </c>
      <c r="M557" s="59">
        <v>44876</v>
      </c>
      <c r="N557" s="59">
        <v>45118</v>
      </c>
      <c r="O557" s="54" t="s">
        <v>27</v>
      </c>
      <c r="P557" s="54" t="s">
        <v>126</v>
      </c>
      <c r="Q557" s="54" t="s">
        <v>2270</v>
      </c>
      <c r="R557" s="54" t="s">
        <v>1</v>
      </c>
      <c r="S557" s="55" t="s">
        <v>1</v>
      </c>
      <c r="T557" s="64"/>
      <c r="V557" s="64"/>
      <c r="W557" s="64"/>
      <c r="X557" s="64"/>
    </row>
    <row r="558" spans="1:24" ht="15" customHeight="1" x14ac:dyDescent="0.25">
      <c r="A558" s="55">
        <v>1994</v>
      </c>
      <c r="B558" s="68" t="s">
        <v>2215</v>
      </c>
      <c r="C558" s="84" t="s">
        <v>2216</v>
      </c>
      <c r="D558" s="61">
        <v>61</v>
      </c>
      <c r="E558" s="55" t="s">
        <v>25</v>
      </c>
      <c r="F558" s="54" t="s">
        <v>2</v>
      </c>
      <c r="G558" s="62" t="s">
        <v>1</v>
      </c>
      <c r="H558" s="54" t="s">
        <v>3</v>
      </c>
      <c r="I558" s="54" t="s">
        <v>773</v>
      </c>
      <c r="J558" s="54" t="s">
        <v>302</v>
      </c>
      <c r="K558" s="54" t="s">
        <v>14</v>
      </c>
      <c r="L558" s="62" t="s">
        <v>74</v>
      </c>
      <c r="M558" s="59">
        <v>44778</v>
      </c>
      <c r="N558" s="59">
        <v>45119</v>
      </c>
      <c r="O558" s="54" t="s">
        <v>27</v>
      </c>
      <c r="P558" s="54" t="s">
        <v>126</v>
      </c>
      <c r="Q558" s="54" t="s">
        <v>2270</v>
      </c>
      <c r="R558" s="54" t="s">
        <v>1</v>
      </c>
      <c r="S558" s="55" t="s">
        <v>1</v>
      </c>
      <c r="T558" s="64"/>
      <c r="V558" s="64"/>
      <c r="W558" s="64"/>
      <c r="X558" s="64"/>
    </row>
    <row r="559" spans="1:24" ht="15" customHeight="1" x14ac:dyDescent="0.25">
      <c r="A559" s="55">
        <v>1995</v>
      </c>
      <c r="B559" s="55" t="s">
        <v>2005</v>
      </c>
      <c r="C559" s="54" t="s">
        <v>2004</v>
      </c>
      <c r="D559" s="61">
        <v>69</v>
      </c>
      <c r="E559" s="54" t="s">
        <v>25</v>
      </c>
      <c r="F559" s="54" t="s">
        <v>2</v>
      </c>
      <c r="G559" s="62" t="s">
        <v>122</v>
      </c>
      <c r="H559" s="54" t="s">
        <v>122</v>
      </c>
      <c r="I559" s="62" t="s">
        <v>129</v>
      </c>
      <c r="J559" s="54" t="s">
        <v>302</v>
      </c>
      <c r="K559" s="54" t="s">
        <v>123</v>
      </c>
      <c r="L559" s="62" t="s">
        <v>187</v>
      </c>
      <c r="M559" s="59"/>
      <c r="N559" s="59">
        <v>45121</v>
      </c>
      <c r="O559" s="54" t="s">
        <v>6</v>
      </c>
      <c r="P559" s="54" t="s">
        <v>126</v>
      </c>
      <c r="Q559" s="54" t="s">
        <v>2270</v>
      </c>
      <c r="R559" s="54" t="s">
        <v>1</v>
      </c>
      <c r="S559" s="54" t="s">
        <v>1</v>
      </c>
      <c r="T559" s="64"/>
      <c r="V559" s="64"/>
      <c r="W559" s="64"/>
      <c r="X559" s="64"/>
    </row>
    <row r="560" spans="1:24" ht="15" customHeight="1" x14ac:dyDescent="0.25">
      <c r="A560" s="55">
        <v>1998</v>
      </c>
      <c r="B560" s="68" t="s">
        <v>2203</v>
      </c>
      <c r="C560" s="68" t="s">
        <v>2204</v>
      </c>
      <c r="D560" s="61">
        <v>20</v>
      </c>
      <c r="E560" s="55" t="s">
        <v>26</v>
      </c>
      <c r="F560" s="54" t="s">
        <v>2</v>
      </c>
      <c r="G560" s="62" t="s">
        <v>1</v>
      </c>
      <c r="H560" s="54" t="s">
        <v>3</v>
      </c>
      <c r="I560" s="54" t="s">
        <v>773</v>
      </c>
      <c r="J560" s="54" t="s">
        <v>302</v>
      </c>
      <c r="K560" s="54" t="s">
        <v>14</v>
      </c>
      <c r="L560" s="62" t="s">
        <v>99</v>
      </c>
      <c r="M560" s="59">
        <v>45110</v>
      </c>
      <c r="N560" s="59">
        <v>45121</v>
      </c>
      <c r="O560" s="54" t="s">
        <v>6</v>
      </c>
      <c r="P560" s="54" t="s">
        <v>741</v>
      </c>
      <c r="Q560" s="55" t="s">
        <v>40</v>
      </c>
      <c r="R560" s="54" t="s">
        <v>742</v>
      </c>
      <c r="S560" s="55" t="s">
        <v>1</v>
      </c>
      <c r="T560" s="64"/>
      <c r="V560" s="64"/>
      <c r="W560" s="64"/>
      <c r="X560" s="64"/>
    </row>
    <row r="561" spans="1:24" ht="15" customHeight="1" x14ac:dyDescent="0.25">
      <c r="A561" s="55">
        <v>2000</v>
      </c>
      <c r="B561" s="54" t="s">
        <v>2081</v>
      </c>
      <c r="C561" s="55" t="s">
        <v>2082</v>
      </c>
      <c r="D561" s="61">
        <v>28</v>
      </c>
      <c r="E561" s="55" t="s">
        <v>163</v>
      </c>
      <c r="F561" s="54" t="s">
        <v>262</v>
      </c>
      <c r="G561" s="62" t="s">
        <v>1</v>
      </c>
      <c r="H561" s="54" t="s">
        <v>3</v>
      </c>
      <c r="I561" s="54" t="s">
        <v>773</v>
      </c>
      <c r="J561" s="54" t="s">
        <v>302</v>
      </c>
      <c r="K561" s="54" t="s">
        <v>14</v>
      </c>
      <c r="L561" s="62" t="s">
        <v>56</v>
      </c>
      <c r="M561" s="59">
        <v>43367</v>
      </c>
      <c r="N561" s="59">
        <v>45123</v>
      </c>
      <c r="O561" s="54" t="s">
        <v>27</v>
      </c>
      <c r="P561" s="54" t="s">
        <v>126</v>
      </c>
      <c r="Q561" s="68" t="s">
        <v>2267</v>
      </c>
      <c r="R561" s="54" t="s">
        <v>1877</v>
      </c>
      <c r="S561" s="55" t="s">
        <v>1</v>
      </c>
      <c r="T561" s="64"/>
      <c r="V561" s="64"/>
      <c r="W561" s="64"/>
      <c r="X561" s="64"/>
    </row>
    <row r="562" spans="1:24" ht="15" customHeight="1" x14ac:dyDescent="0.25">
      <c r="A562" s="55">
        <v>2001</v>
      </c>
      <c r="B562" s="55" t="s">
        <v>1996</v>
      </c>
      <c r="C562" s="54" t="s">
        <v>746</v>
      </c>
      <c r="D562" s="61">
        <v>42</v>
      </c>
      <c r="E562" s="54" t="s">
        <v>166</v>
      </c>
      <c r="F562" s="54" t="s">
        <v>2</v>
      </c>
      <c r="G562" s="62" t="s">
        <v>122</v>
      </c>
      <c r="H562" s="54" t="s">
        <v>122</v>
      </c>
      <c r="I562" s="62" t="s">
        <v>773</v>
      </c>
      <c r="J562" s="54" t="s">
        <v>302</v>
      </c>
      <c r="K562" s="54" t="s">
        <v>123</v>
      </c>
      <c r="L562" s="62" t="s">
        <v>124</v>
      </c>
      <c r="M562" s="59"/>
      <c r="N562" s="59">
        <v>45124</v>
      </c>
      <c r="O562" s="54" t="s">
        <v>6</v>
      </c>
      <c r="P562" s="54" t="s">
        <v>126</v>
      </c>
      <c r="Q562" s="54" t="s">
        <v>2270</v>
      </c>
      <c r="R562" s="54" t="s">
        <v>1</v>
      </c>
      <c r="S562" s="54" t="s">
        <v>1</v>
      </c>
      <c r="T562" s="64"/>
      <c r="V562" s="64"/>
      <c r="W562" s="64"/>
      <c r="X562" s="64"/>
    </row>
    <row r="563" spans="1:24" ht="15" customHeight="1" x14ac:dyDescent="0.25">
      <c r="A563" s="55">
        <v>2002</v>
      </c>
      <c r="B563" s="54" t="s">
        <v>214</v>
      </c>
      <c r="C563" s="55" t="s">
        <v>1060</v>
      </c>
      <c r="D563" s="61">
        <v>80</v>
      </c>
      <c r="E563" s="54" t="s">
        <v>25</v>
      </c>
      <c r="F563" s="54" t="s">
        <v>2</v>
      </c>
      <c r="G563" s="62" t="s">
        <v>1</v>
      </c>
      <c r="H563" s="54" t="s">
        <v>3</v>
      </c>
      <c r="I563" s="54" t="s">
        <v>34</v>
      </c>
      <c r="J563" s="54" t="s">
        <v>302</v>
      </c>
      <c r="K563" s="54" t="s">
        <v>193</v>
      </c>
      <c r="L563" s="60" t="s">
        <v>322</v>
      </c>
      <c r="M563" s="59">
        <v>44512</v>
      </c>
      <c r="N563" s="63">
        <v>45124</v>
      </c>
      <c r="O563" s="54" t="s">
        <v>27</v>
      </c>
      <c r="P563" s="54" t="s">
        <v>865</v>
      </c>
      <c r="Q563" s="54" t="s">
        <v>865</v>
      </c>
      <c r="R563" s="54" t="s">
        <v>1</v>
      </c>
      <c r="S563" s="55" t="s">
        <v>1</v>
      </c>
      <c r="T563" s="64"/>
      <c r="V563" s="64"/>
      <c r="W563" s="64"/>
      <c r="X563" s="64"/>
    </row>
    <row r="564" spans="1:24" ht="15" customHeight="1" x14ac:dyDescent="0.25">
      <c r="A564" s="55">
        <v>2003</v>
      </c>
      <c r="B564" s="54" t="s">
        <v>2104</v>
      </c>
      <c r="C564" s="55" t="s">
        <v>2105</v>
      </c>
      <c r="D564" s="61">
        <v>34</v>
      </c>
      <c r="E564" s="55" t="s">
        <v>164</v>
      </c>
      <c r="F564" s="54" t="s">
        <v>2</v>
      </c>
      <c r="G564" s="62" t="s">
        <v>1</v>
      </c>
      <c r="H564" s="54" t="s">
        <v>3</v>
      </c>
      <c r="I564" s="54" t="s">
        <v>773</v>
      </c>
      <c r="J564" s="54" t="s">
        <v>302</v>
      </c>
      <c r="K564" s="54" t="s">
        <v>14</v>
      </c>
      <c r="L564" s="62" t="s">
        <v>51</v>
      </c>
      <c r="M564" s="59">
        <v>44680</v>
      </c>
      <c r="N564" s="59">
        <v>45128</v>
      </c>
      <c r="O564" s="54" t="s">
        <v>27</v>
      </c>
      <c r="P564" s="54" t="s">
        <v>126</v>
      </c>
      <c r="Q564" s="54" t="s">
        <v>2270</v>
      </c>
      <c r="R564" s="54" t="s">
        <v>1</v>
      </c>
      <c r="S564" s="55" t="s">
        <v>1</v>
      </c>
      <c r="T564" s="64"/>
      <c r="V564" s="64"/>
      <c r="W564" s="64"/>
      <c r="X564" s="64"/>
    </row>
    <row r="565" spans="1:24" ht="15" customHeight="1" x14ac:dyDescent="0.25">
      <c r="A565" s="55">
        <v>2004</v>
      </c>
      <c r="B565" s="54" t="s">
        <v>441</v>
      </c>
      <c r="C565" s="82" t="s">
        <v>2106</v>
      </c>
      <c r="D565" s="61">
        <v>52</v>
      </c>
      <c r="E565" s="55" t="s">
        <v>165</v>
      </c>
      <c r="F565" s="54" t="s">
        <v>2</v>
      </c>
      <c r="G565" s="62" t="s">
        <v>1</v>
      </c>
      <c r="H565" s="54" t="s">
        <v>3</v>
      </c>
      <c r="I565" s="54" t="s">
        <v>773</v>
      </c>
      <c r="J565" s="54" t="s">
        <v>302</v>
      </c>
      <c r="K565" s="54" t="s">
        <v>14</v>
      </c>
      <c r="L565" s="62" t="s">
        <v>67</v>
      </c>
      <c r="M565" s="59">
        <v>44476</v>
      </c>
      <c r="N565" s="59">
        <v>45128</v>
      </c>
      <c r="O565" s="54" t="s">
        <v>6</v>
      </c>
      <c r="P565" s="54" t="s">
        <v>126</v>
      </c>
      <c r="Q565" s="54" t="s">
        <v>2270</v>
      </c>
      <c r="R565" s="54" t="s">
        <v>1</v>
      </c>
      <c r="S565" s="55" t="s">
        <v>1</v>
      </c>
      <c r="T565" s="64"/>
      <c r="V565" s="64"/>
      <c r="W565" s="64"/>
      <c r="X565" s="64"/>
    </row>
    <row r="566" spans="1:24" ht="15" customHeight="1" x14ac:dyDescent="0.25">
      <c r="A566" s="55">
        <v>2005</v>
      </c>
      <c r="B566" s="54" t="s">
        <v>2107</v>
      </c>
      <c r="C566" s="82" t="s">
        <v>2108</v>
      </c>
      <c r="D566" s="61">
        <v>31</v>
      </c>
      <c r="E566" s="55" t="s">
        <v>164</v>
      </c>
      <c r="F566" s="54" t="s">
        <v>2</v>
      </c>
      <c r="G566" s="62" t="s">
        <v>1</v>
      </c>
      <c r="H566" s="54" t="s">
        <v>3</v>
      </c>
      <c r="I566" s="54" t="s">
        <v>773</v>
      </c>
      <c r="J566" s="54" t="s">
        <v>302</v>
      </c>
      <c r="K566" s="54" t="s">
        <v>14</v>
      </c>
      <c r="L566" s="62" t="s">
        <v>72</v>
      </c>
      <c r="M566" s="59">
        <v>44757</v>
      </c>
      <c r="N566" s="59">
        <v>45128</v>
      </c>
      <c r="O566" s="54" t="s">
        <v>6</v>
      </c>
      <c r="P566" s="54" t="s">
        <v>741</v>
      </c>
      <c r="Q566" s="55" t="s">
        <v>40</v>
      </c>
      <c r="R566" s="54" t="s">
        <v>742</v>
      </c>
      <c r="S566" s="55" t="s">
        <v>1</v>
      </c>
      <c r="T566" s="64"/>
      <c r="V566" s="64"/>
      <c r="W566" s="64"/>
      <c r="X566" s="64"/>
    </row>
    <row r="567" spans="1:24" ht="15" customHeight="1" x14ac:dyDescent="0.25">
      <c r="A567" s="55">
        <v>2008</v>
      </c>
      <c r="B567" s="54" t="s">
        <v>2100</v>
      </c>
      <c r="C567" s="55" t="s">
        <v>2101</v>
      </c>
      <c r="D567" s="61">
        <v>26</v>
      </c>
      <c r="E567" s="55" t="s">
        <v>163</v>
      </c>
      <c r="F567" s="54" t="s">
        <v>2</v>
      </c>
      <c r="G567" s="62" t="s">
        <v>1</v>
      </c>
      <c r="H567" s="54" t="s">
        <v>3</v>
      </c>
      <c r="I567" s="54" t="s">
        <v>773</v>
      </c>
      <c r="J567" s="54" t="s">
        <v>302</v>
      </c>
      <c r="K567" s="54" t="s">
        <v>14</v>
      </c>
      <c r="L567" s="62" t="s">
        <v>42</v>
      </c>
      <c r="M567" s="59">
        <v>43202</v>
      </c>
      <c r="N567" s="59">
        <v>45130</v>
      </c>
      <c r="O567" s="54" t="s">
        <v>6</v>
      </c>
      <c r="P567" s="54" t="s">
        <v>126</v>
      </c>
      <c r="Q567" s="54" t="s">
        <v>2269</v>
      </c>
      <c r="R567" s="54" t="s">
        <v>827</v>
      </c>
      <c r="S567" s="55" t="s">
        <v>1</v>
      </c>
      <c r="T567" s="64"/>
      <c r="V567" s="64"/>
      <c r="W567" s="64"/>
      <c r="X567" s="64"/>
    </row>
    <row r="568" spans="1:24" ht="15" customHeight="1" x14ac:dyDescent="0.25">
      <c r="A568" s="55">
        <v>2009</v>
      </c>
      <c r="B568" s="54" t="s">
        <v>2131</v>
      </c>
      <c r="C568" s="55" t="s">
        <v>2132</v>
      </c>
      <c r="D568" s="61">
        <v>32</v>
      </c>
      <c r="E568" s="55" t="s">
        <v>164</v>
      </c>
      <c r="F568" s="54" t="s">
        <v>2</v>
      </c>
      <c r="G568" s="62" t="s">
        <v>1</v>
      </c>
      <c r="H568" s="54" t="s">
        <v>3</v>
      </c>
      <c r="I568" s="54" t="s">
        <v>773</v>
      </c>
      <c r="J568" s="54" t="s">
        <v>302</v>
      </c>
      <c r="K568" s="54" t="s">
        <v>14</v>
      </c>
      <c r="L568" s="62" t="s">
        <v>43</v>
      </c>
      <c r="M568" s="59">
        <v>43546</v>
      </c>
      <c r="N568" s="59">
        <v>45131</v>
      </c>
      <c r="O568" s="54" t="s">
        <v>27</v>
      </c>
      <c r="P568" s="54" t="s">
        <v>126</v>
      </c>
      <c r="Q568" s="54" t="s">
        <v>2270</v>
      </c>
      <c r="R568" s="54" t="s">
        <v>1</v>
      </c>
      <c r="S568" s="55" t="s">
        <v>1</v>
      </c>
      <c r="T568" s="64"/>
      <c r="V568" s="64"/>
      <c r="W568" s="64"/>
      <c r="X568" s="64"/>
    </row>
    <row r="569" spans="1:24" ht="15" customHeight="1" x14ac:dyDescent="0.25">
      <c r="A569" s="55">
        <v>2010</v>
      </c>
      <c r="B569" s="54" t="s">
        <v>891</v>
      </c>
      <c r="C569" s="55" t="s">
        <v>822</v>
      </c>
      <c r="D569" s="67">
        <v>67</v>
      </c>
      <c r="E569" s="55" t="s">
        <v>25</v>
      </c>
      <c r="F569" s="55" t="s">
        <v>2</v>
      </c>
      <c r="G569" s="62" t="s">
        <v>1</v>
      </c>
      <c r="H569" s="54" t="s">
        <v>3</v>
      </c>
      <c r="I569" s="54" t="s">
        <v>38</v>
      </c>
      <c r="J569" s="55" t="s">
        <v>302</v>
      </c>
      <c r="K569" s="54" t="s">
        <v>39</v>
      </c>
      <c r="L569" s="62" t="s">
        <v>1786</v>
      </c>
      <c r="M569" s="59">
        <v>36738</v>
      </c>
      <c r="N569" s="63">
        <v>45131</v>
      </c>
      <c r="O569" s="54" t="s">
        <v>6</v>
      </c>
      <c r="P569" s="54" t="s">
        <v>865</v>
      </c>
      <c r="Q569" s="54" t="s">
        <v>865</v>
      </c>
      <c r="R569" s="54" t="s">
        <v>1</v>
      </c>
      <c r="S569" s="54" t="s">
        <v>813</v>
      </c>
      <c r="T569" s="64"/>
      <c r="V569" s="64"/>
      <c r="W569" s="64"/>
      <c r="X569" s="64"/>
    </row>
    <row r="570" spans="1:24" ht="15" customHeight="1" x14ac:dyDescent="0.25">
      <c r="A570" s="55">
        <v>2011</v>
      </c>
      <c r="B570" s="54" t="s">
        <v>768</v>
      </c>
      <c r="C570" s="55" t="s">
        <v>1074</v>
      </c>
      <c r="D570" s="61">
        <v>52</v>
      </c>
      <c r="E570" s="54" t="s">
        <v>165</v>
      </c>
      <c r="F570" s="54" t="s">
        <v>2</v>
      </c>
      <c r="G570" s="62" t="s">
        <v>1</v>
      </c>
      <c r="H570" s="54" t="s">
        <v>3</v>
      </c>
      <c r="I570" s="54" t="s">
        <v>34</v>
      </c>
      <c r="J570" s="54" t="s">
        <v>302</v>
      </c>
      <c r="K570" s="54" t="s">
        <v>193</v>
      </c>
      <c r="L570" s="62" t="s">
        <v>792</v>
      </c>
      <c r="M570" s="59">
        <v>44557</v>
      </c>
      <c r="N570" s="63">
        <v>45132</v>
      </c>
      <c r="O570" s="54" t="s">
        <v>27</v>
      </c>
      <c r="P570" s="54" t="s">
        <v>865</v>
      </c>
      <c r="Q570" s="55" t="s">
        <v>865</v>
      </c>
      <c r="R570" s="54" t="s">
        <v>1</v>
      </c>
      <c r="S570" s="54" t="s">
        <v>1</v>
      </c>
      <c r="T570" s="64"/>
      <c r="V570" s="64"/>
      <c r="W570" s="64"/>
      <c r="X570" s="64"/>
    </row>
    <row r="571" spans="1:24" ht="15" customHeight="1" x14ac:dyDescent="0.25">
      <c r="A571" s="55">
        <v>2013</v>
      </c>
      <c r="B571" s="55" t="s">
        <v>1995</v>
      </c>
      <c r="C571" s="54" t="s">
        <v>1994</v>
      </c>
      <c r="D571" s="61">
        <v>41</v>
      </c>
      <c r="E571" s="54" t="s">
        <v>166</v>
      </c>
      <c r="F571" s="54" t="s">
        <v>2</v>
      </c>
      <c r="G571" s="62" t="s">
        <v>122</v>
      </c>
      <c r="H571" s="54" t="s">
        <v>122</v>
      </c>
      <c r="I571" s="62" t="s">
        <v>773</v>
      </c>
      <c r="J571" s="54" t="s">
        <v>302</v>
      </c>
      <c r="K571" s="54" t="s">
        <v>123</v>
      </c>
      <c r="L571" s="62" t="s">
        <v>127</v>
      </c>
      <c r="M571" s="59"/>
      <c r="N571" s="59">
        <v>45133</v>
      </c>
      <c r="O571" s="54" t="s">
        <v>6</v>
      </c>
      <c r="P571" s="54" t="s">
        <v>126</v>
      </c>
      <c r="Q571" s="54" t="s">
        <v>2270</v>
      </c>
      <c r="R571" s="54" t="s">
        <v>1</v>
      </c>
      <c r="S571" s="54" t="s">
        <v>1</v>
      </c>
      <c r="T571" s="64"/>
      <c r="V571" s="64"/>
      <c r="W571" s="64"/>
      <c r="X571" s="64"/>
    </row>
    <row r="572" spans="1:24" ht="15" customHeight="1" x14ac:dyDescent="0.25">
      <c r="A572" s="55">
        <v>2016</v>
      </c>
      <c r="B572" s="68" t="s">
        <v>2250</v>
      </c>
      <c r="C572" s="68" t="s">
        <v>2251</v>
      </c>
      <c r="D572" s="61">
        <v>61</v>
      </c>
      <c r="E572" s="55" t="s">
        <v>25</v>
      </c>
      <c r="F572" s="54" t="s">
        <v>2</v>
      </c>
      <c r="G572" s="62" t="s">
        <v>1</v>
      </c>
      <c r="H572" s="54" t="s">
        <v>3</v>
      </c>
      <c r="I572" s="54" t="s">
        <v>773</v>
      </c>
      <c r="J572" s="54" t="s">
        <v>302</v>
      </c>
      <c r="K572" s="54" t="s">
        <v>14</v>
      </c>
      <c r="L572" s="62" t="s">
        <v>51</v>
      </c>
      <c r="M572" s="59">
        <v>44109</v>
      </c>
      <c r="N572" s="59">
        <v>45137</v>
      </c>
      <c r="O572" s="54" t="s">
        <v>27</v>
      </c>
      <c r="P572" s="54" t="s">
        <v>126</v>
      </c>
      <c r="Q572" s="54" t="s">
        <v>2270</v>
      </c>
      <c r="R572" s="54" t="s">
        <v>1</v>
      </c>
      <c r="S572" s="55" t="s">
        <v>1</v>
      </c>
      <c r="T572" s="64"/>
      <c r="V572" s="64"/>
      <c r="W572" s="64"/>
      <c r="X572" s="64"/>
    </row>
    <row r="573" spans="1:24" ht="15" customHeight="1" x14ac:dyDescent="0.25">
      <c r="A573" s="55">
        <v>2020</v>
      </c>
      <c r="B573" s="68" t="s">
        <v>2205</v>
      </c>
      <c r="C573" s="68" t="s">
        <v>2206</v>
      </c>
      <c r="D573" s="61">
        <v>33</v>
      </c>
      <c r="E573" s="55" t="s">
        <v>164</v>
      </c>
      <c r="F573" s="54" t="s">
        <v>2</v>
      </c>
      <c r="G573" s="62" t="s">
        <v>1</v>
      </c>
      <c r="H573" s="54" t="s">
        <v>3</v>
      </c>
      <c r="I573" s="54" t="s">
        <v>773</v>
      </c>
      <c r="J573" s="54" t="s">
        <v>302</v>
      </c>
      <c r="K573" s="54" t="s">
        <v>14</v>
      </c>
      <c r="L573" s="62" t="s">
        <v>69</v>
      </c>
      <c r="M573" s="59">
        <v>44777</v>
      </c>
      <c r="N573" s="59">
        <v>45138</v>
      </c>
      <c r="O573" s="54" t="s">
        <v>6</v>
      </c>
      <c r="P573" s="54" t="s">
        <v>741</v>
      </c>
      <c r="Q573" s="55" t="s">
        <v>40</v>
      </c>
      <c r="R573" s="54" t="s">
        <v>742</v>
      </c>
      <c r="S573" s="55" t="s">
        <v>1</v>
      </c>
      <c r="T573" s="64"/>
      <c r="V573" s="64"/>
      <c r="W573" s="64"/>
      <c r="X573" s="64"/>
    </row>
    <row r="574" spans="1:24" ht="15" customHeight="1" x14ac:dyDescent="0.25">
      <c r="A574" s="55">
        <v>2021</v>
      </c>
      <c r="B574" s="54" t="s">
        <v>934</v>
      </c>
      <c r="C574" s="55" t="s">
        <v>1045</v>
      </c>
      <c r="D574" s="61">
        <v>44</v>
      </c>
      <c r="E574" s="54" t="s">
        <v>166</v>
      </c>
      <c r="F574" s="54" t="s">
        <v>2</v>
      </c>
      <c r="G574" s="62" t="s">
        <v>1</v>
      </c>
      <c r="H574" s="54" t="s">
        <v>3</v>
      </c>
      <c r="I574" s="54" t="s">
        <v>268</v>
      </c>
      <c r="J574" s="54" t="s">
        <v>302</v>
      </c>
      <c r="K574" s="54" t="s">
        <v>246</v>
      </c>
      <c r="L574" s="62" t="s">
        <v>1780</v>
      </c>
      <c r="M574" s="59"/>
      <c r="N574" s="59">
        <v>45139</v>
      </c>
      <c r="O574" s="54" t="s">
        <v>6</v>
      </c>
      <c r="P574" s="54" t="s">
        <v>741</v>
      </c>
      <c r="Q574" s="54" t="s">
        <v>158</v>
      </c>
      <c r="R574" s="54" t="s">
        <v>1860</v>
      </c>
      <c r="S574" s="54" t="s">
        <v>7</v>
      </c>
      <c r="T574" s="64"/>
      <c r="V574" s="64"/>
      <c r="W574" s="64"/>
      <c r="X574" s="64"/>
    </row>
    <row r="575" spans="1:24" ht="15" customHeight="1" x14ac:dyDescent="0.25">
      <c r="A575" s="55">
        <v>2022</v>
      </c>
      <c r="B575" s="54" t="s">
        <v>2123</v>
      </c>
      <c r="C575" s="55" t="s">
        <v>2124</v>
      </c>
      <c r="D575" s="61">
        <v>59</v>
      </c>
      <c r="E575" s="55" t="s">
        <v>165</v>
      </c>
      <c r="F575" s="54" t="s">
        <v>2</v>
      </c>
      <c r="G575" s="62" t="s">
        <v>1</v>
      </c>
      <c r="H575" s="54" t="s">
        <v>3</v>
      </c>
      <c r="I575" s="54" t="s">
        <v>773</v>
      </c>
      <c r="J575" s="54" t="s">
        <v>302</v>
      </c>
      <c r="K575" s="54" t="s">
        <v>14</v>
      </c>
      <c r="L575" s="62" t="s">
        <v>95</v>
      </c>
      <c r="M575" s="59">
        <v>44606</v>
      </c>
      <c r="N575" s="59">
        <v>45139</v>
      </c>
      <c r="O575" s="54" t="s">
        <v>27</v>
      </c>
      <c r="P575" s="54" t="s">
        <v>126</v>
      </c>
      <c r="Q575" s="54" t="s">
        <v>2268</v>
      </c>
      <c r="R575" s="54" t="s">
        <v>1166</v>
      </c>
      <c r="S575" s="55" t="s">
        <v>1</v>
      </c>
      <c r="T575" s="64"/>
      <c r="V575" s="64"/>
      <c r="W575" s="64"/>
      <c r="X575" s="64"/>
    </row>
    <row r="576" spans="1:24" ht="15" customHeight="1" x14ac:dyDescent="0.25">
      <c r="A576" s="55">
        <v>2023</v>
      </c>
      <c r="B576" s="68" t="s">
        <v>17</v>
      </c>
      <c r="C576" s="68" t="s">
        <v>2069</v>
      </c>
      <c r="D576" s="61">
        <v>67</v>
      </c>
      <c r="E576" s="55" t="s">
        <v>25</v>
      </c>
      <c r="F576" s="54" t="s">
        <v>2</v>
      </c>
      <c r="G576" s="62" t="s">
        <v>1</v>
      </c>
      <c r="H576" s="54" t="s">
        <v>3</v>
      </c>
      <c r="I576" s="54" t="s">
        <v>773</v>
      </c>
      <c r="J576" s="54" t="s">
        <v>302</v>
      </c>
      <c r="K576" s="54" t="s">
        <v>14</v>
      </c>
      <c r="L576" s="62" t="s">
        <v>49</v>
      </c>
      <c r="M576" s="59">
        <v>43892</v>
      </c>
      <c r="N576" s="59">
        <v>45140</v>
      </c>
      <c r="O576" s="54" t="s">
        <v>27</v>
      </c>
      <c r="P576" s="54" t="s">
        <v>126</v>
      </c>
      <c r="Q576" s="54" t="s">
        <v>2270</v>
      </c>
      <c r="R576" s="54" t="s">
        <v>1</v>
      </c>
      <c r="S576" s="55" t="s">
        <v>1</v>
      </c>
      <c r="T576" s="64"/>
      <c r="V576" s="64"/>
      <c r="W576" s="64"/>
      <c r="X576" s="64"/>
    </row>
    <row r="577" spans="1:24" ht="15" customHeight="1" x14ac:dyDescent="0.25">
      <c r="A577" s="55">
        <v>2026</v>
      </c>
      <c r="B577" s="55" t="s">
        <v>829</v>
      </c>
      <c r="C577" s="55" t="s">
        <v>330</v>
      </c>
      <c r="D577" s="61">
        <v>60</v>
      </c>
      <c r="E577" s="54" t="s">
        <v>25</v>
      </c>
      <c r="F577" s="54" t="s">
        <v>2</v>
      </c>
      <c r="G577" s="60" t="s">
        <v>1</v>
      </c>
      <c r="H577" s="54" t="s">
        <v>3</v>
      </c>
      <c r="I577" s="54" t="s">
        <v>28</v>
      </c>
      <c r="J577" s="54" t="s">
        <v>302</v>
      </c>
      <c r="K577" s="55" t="s">
        <v>247</v>
      </c>
      <c r="L577" s="62" t="s">
        <v>1148</v>
      </c>
      <c r="M577" s="59"/>
      <c r="N577" s="59">
        <v>45141</v>
      </c>
      <c r="O577" s="54" t="s">
        <v>27</v>
      </c>
      <c r="P577" s="54" t="s">
        <v>126</v>
      </c>
      <c r="Q577" s="54" t="s">
        <v>2270</v>
      </c>
      <c r="R577" s="54" t="s">
        <v>1</v>
      </c>
      <c r="S577" s="55" t="s">
        <v>813</v>
      </c>
      <c r="T577" s="64"/>
      <c r="V577" s="64"/>
      <c r="W577" s="64"/>
      <c r="X577" s="64"/>
    </row>
    <row r="578" spans="1:24" ht="15" customHeight="1" x14ac:dyDescent="0.25">
      <c r="A578" s="55">
        <v>2027</v>
      </c>
      <c r="B578" s="54" t="s">
        <v>45</v>
      </c>
      <c r="C578" s="55" t="s">
        <v>192</v>
      </c>
      <c r="D578" s="61">
        <v>64</v>
      </c>
      <c r="E578" s="54" t="s">
        <v>25</v>
      </c>
      <c r="F578" s="54" t="s">
        <v>2</v>
      </c>
      <c r="G578" s="62" t="s">
        <v>1</v>
      </c>
      <c r="H578" s="54" t="s">
        <v>3</v>
      </c>
      <c r="I578" s="54" t="s">
        <v>105</v>
      </c>
      <c r="J578" s="54" t="s">
        <v>302</v>
      </c>
      <c r="K578" s="54" t="s">
        <v>106</v>
      </c>
      <c r="L578" s="62" t="s">
        <v>176</v>
      </c>
      <c r="M578" s="59">
        <v>44914</v>
      </c>
      <c r="N578" s="59">
        <v>45142</v>
      </c>
      <c r="O578" s="54" t="s">
        <v>6</v>
      </c>
      <c r="P578" s="54" t="s">
        <v>865</v>
      </c>
      <c r="Q578" s="54" t="s">
        <v>865</v>
      </c>
      <c r="R578" s="54" t="s">
        <v>1</v>
      </c>
      <c r="S578" s="54" t="s">
        <v>296</v>
      </c>
      <c r="T578" s="64"/>
      <c r="V578" s="64"/>
      <c r="W578" s="64"/>
      <c r="X578" s="64"/>
    </row>
    <row r="579" spans="1:24" ht="15" customHeight="1" x14ac:dyDescent="0.25">
      <c r="A579" s="55">
        <v>2028</v>
      </c>
      <c r="B579" s="68" t="s">
        <v>763</v>
      </c>
      <c r="C579" s="68" t="s">
        <v>2053</v>
      </c>
      <c r="D579" s="61">
        <v>39</v>
      </c>
      <c r="E579" s="55" t="s">
        <v>164</v>
      </c>
      <c r="F579" s="54" t="s">
        <v>2</v>
      </c>
      <c r="G579" s="62" t="s">
        <v>1</v>
      </c>
      <c r="H579" s="54" t="s">
        <v>3</v>
      </c>
      <c r="I579" s="54" t="s">
        <v>773</v>
      </c>
      <c r="J579" s="54" t="s">
        <v>302</v>
      </c>
      <c r="K579" s="54" t="s">
        <v>14</v>
      </c>
      <c r="L579" s="62" t="s">
        <v>64</v>
      </c>
      <c r="M579" s="59">
        <v>44070</v>
      </c>
      <c r="N579" s="59">
        <v>45142</v>
      </c>
      <c r="O579" s="54" t="s">
        <v>6</v>
      </c>
      <c r="P579" s="54" t="s">
        <v>126</v>
      </c>
      <c r="Q579" s="54" t="s">
        <v>2270</v>
      </c>
      <c r="R579" s="54" t="s">
        <v>1</v>
      </c>
      <c r="S579" s="55" t="s">
        <v>1</v>
      </c>
      <c r="T579" s="64"/>
      <c r="V579" s="64"/>
      <c r="W579" s="64"/>
      <c r="X579" s="64"/>
    </row>
    <row r="580" spans="1:24" ht="15" customHeight="1" x14ac:dyDescent="0.25">
      <c r="A580" s="55">
        <v>2030</v>
      </c>
      <c r="B580" s="54" t="s">
        <v>868</v>
      </c>
      <c r="C580" s="55" t="s">
        <v>1002</v>
      </c>
      <c r="D580" s="61">
        <v>60</v>
      </c>
      <c r="E580" s="55" t="s">
        <v>25</v>
      </c>
      <c r="F580" s="54" t="s">
        <v>2</v>
      </c>
      <c r="G580" s="62" t="s">
        <v>1</v>
      </c>
      <c r="H580" s="54" t="s">
        <v>3</v>
      </c>
      <c r="I580" s="54" t="s">
        <v>4</v>
      </c>
      <c r="J580" s="54" t="s">
        <v>302</v>
      </c>
      <c r="K580" s="54" t="s">
        <v>5</v>
      </c>
      <c r="L580" s="62" t="s">
        <v>1795</v>
      </c>
      <c r="M580" s="59">
        <v>43594</v>
      </c>
      <c r="N580" s="59">
        <v>45143</v>
      </c>
      <c r="O580" s="54" t="s">
        <v>6</v>
      </c>
      <c r="P580" s="54" t="s">
        <v>741</v>
      </c>
      <c r="Q580" s="54" t="s">
        <v>158</v>
      </c>
      <c r="R580" s="54" t="s">
        <v>1860</v>
      </c>
      <c r="S580" s="54" t="s">
        <v>296</v>
      </c>
      <c r="T580" s="64"/>
      <c r="V580" s="64"/>
      <c r="W580" s="64"/>
      <c r="X580" s="64"/>
    </row>
    <row r="581" spans="1:24" ht="15" customHeight="1" x14ac:dyDescent="0.25">
      <c r="A581" s="55">
        <v>2032</v>
      </c>
      <c r="B581" s="68" t="s">
        <v>2181</v>
      </c>
      <c r="C581" s="68" t="s">
        <v>2182</v>
      </c>
      <c r="D581" s="61">
        <v>20</v>
      </c>
      <c r="E581" s="55" t="s">
        <v>26</v>
      </c>
      <c r="F581" s="54" t="s">
        <v>2</v>
      </c>
      <c r="G581" s="62" t="s">
        <v>1</v>
      </c>
      <c r="H581" s="54" t="s">
        <v>3</v>
      </c>
      <c r="I581" s="54" t="s">
        <v>773</v>
      </c>
      <c r="J581" s="54" t="s">
        <v>302</v>
      </c>
      <c r="K581" s="54" t="s">
        <v>14</v>
      </c>
      <c r="L581" s="62" t="s">
        <v>199</v>
      </c>
      <c r="M581" s="59">
        <v>44888</v>
      </c>
      <c r="N581" s="59">
        <v>45145</v>
      </c>
      <c r="O581" s="54" t="s">
        <v>27</v>
      </c>
      <c r="P581" s="54" t="s">
        <v>126</v>
      </c>
      <c r="Q581" s="54" t="s">
        <v>2266</v>
      </c>
      <c r="R581" s="54" t="s">
        <v>1881</v>
      </c>
      <c r="S581" s="55" t="s">
        <v>1</v>
      </c>
      <c r="T581" s="64"/>
      <c r="V581" s="64"/>
      <c r="W581" s="64"/>
      <c r="X581" s="64"/>
    </row>
    <row r="582" spans="1:24" ht="15" customHeight="1" x14ac:dyDescent="0.25">
      <c r="A582" s="55">
        <v>2036</v>
      </c>
      <c r="B582" s="68" t="s">
        <v>243</v>
      </c>
      <c r="C582" s="68" t="s">
        <v>2214</v>
      </c>
      <c r="D582" s="61">
        <v>47</v>
      </c>
      <c r="E582" s="55" t="s">
        <v>166</v>
      </c>
      <c r="F582" s="54" t="s">
        <v>2</v>
      </c>
      <c r="G582" s="62" t="s">
        <v>1</v>
      </c>
      <c r="H582" s="54" t="s">
        <v>3</v>
      </c>
      <c r="I582" s="54" t="s">
        <v>773</v>
      </c>
      <c r="J582" s="54" t="s">
        <v>302</v>
      </c>
      <c r="K582" s="54" t="s">
        <v>14</v>
      </c>
      <c r="L582" s="62" t="s">
        <v>64</v>
      </c>
      <c r="M582" s="59">
        <v>44861</v>
      </c>
      <c r="N582" s="59">
        <v>45147</v>
      </c>
      <c r="O582" s="54" t="s">
        <v>27</v>
      </c>
      <c r="P582" s="54" t="s">
        <v>126</v>
      </c>
      <c r="Q582" s="54" t="s">
        <v>2269</v>
      </c>
      <c r="R582" s="54" t="s">
        <v>827</v>
      </c>
      <c r="S582" s="55" t="s">
        <v>1</v>
      </c>
      <c r="T582" s="64"/>
      <c r="V582" s="64"/>
      <c r="W582" s="64"/>
      <c r="X582" s="64"/>
    </row>
    <row r="583" spans="1:24" ht="15" customHeight="1" x14ac:dyDescent="0.25">
      <c r="A583" s="55">
        <v>2037</v>
      </c>
      <c r="B583" s="68" t="s">
        <v>2238</v>
      </c>
      <c r="C583" s="68" t="s">
        <v>2239</v>
      </c>
      <c r="D583" s="61">
        <v>74</v>
      </c>
      <c r="E583" s="55" t="s">
        <v>25</v>
      </c>
      <c r="F583" s="54" t="s">
        <v>2</v>
      </c>
      <c r="G583" s="62" t="s">
        <v>1</v>
      </c>
      <c r="H583" s="54" t="s">
        <v>3</v>
      </c>
      <c r="I583" s="54" t="s">
        <v>773</v>
      </c>
      <c r="J583" s="54" t="s">
        <v>302</v>
      </c>
      <c r="K583" s="54" t="s">
        <v>14</v>
      </c>
      <c r="L583" s="62" t="s">
        <v>42</v>
      </c>
      <c r="M583" s="59">
        <v>40546</v>
      </c>
      <c r="N583" s="59">
        <v>45147</v>
      </c>
      <c r="O583" s="54" t="s">
        <v>6</v>
      </c>
      <c r="P583" s="54" t="s">
        <v>126</v>
      </c>
      <c r="Q583" s="54" t="s">
        <v>2270</v>
      </c>
      <c r="R583" s="54" t="s">
        <v>1</v>
      </c>
      <c r="S583" s="55" t="s">
        <v>1</v>
      </c>
      <c r="T583" s="64"/>
      <c r="V583" s="64"/>
      <c r="W583" s="64"/>
      <c r="X583" s="64"/>
    </row>
    <row r="584" spans="1:24" ht="15" customHeight="1" x14ac:dyDescent="0.25">
      <c r="A584" s="55">
        <v>2038</v>
      </c>
      <c r="B584" s="68" t="s">
        <v>2143</v>
      </c>
      <c r="C584" s="68" t="s">
        <v>2144</v>
      </c>
      <c r="D584" s="61">
        <v>72</v>
      </c>
      <c r="E584" s="55" t="s">
        <v>25</v>
      </c>
      <c r="F584" s="54" t="s">
        <v>2</v>
      </c>
      <c r="G584" s="62" t="s">
        <v>1</v>
      </c>
      <c r="H584" s="54" t="s">
        <v>3</v>
      </c>
      <c r="I584" s="54" t="s">
        <v>773</v>
      </c>
      <c r="J584" s="54" t="s">
        <v>302</v>
      </c>
      <c r="K584" s="54" t="s">
        <v>14</v>
      </c>
      <c r="L584" s="62" t="s">
        <v>49</v>
      </c>
      <c r="M584" s="59">
        <v>43797</v>
      </c>
      <c r="N584" s="59">
        <v>45147</v>
      </c>
      <c r="O584" s="54" t="s">
        <v>6</v>
      </c>
      <c r="P584" s="54" t="s">
        <v>126</v>
      </c>
      <c r="Q584" s="54" t="s">
        <v>2270</v>
      </c>
      <c r="R584" s="54" t="s">
        <v>1</v>
      </c>
      <c r="S584" s="55" t="s">
        <v>1</v>
      </c>
      <c r="T584" s="64"/>
      <c r="V584" s="64"/>
      <c r="W584" s="64"/>
      <c r="X584" s="64"/>
    </row>
    <row r="585" spans="1:24" ht="15" customHeight="1" x14ac:dyDescent="0.25">
      <c r="A585" s="55">
        <v>2039</v>
      </c>
      <c r="B585" s="55" t="s">
        <v>825</v>
      </c>
      <c r="C585" s="55" t="s">
        <v>826</v>
      </c>
      <c r="D585" s="61">
        <v>61</v>
      </c>
      <c r="E585" s="55" t="s">
        <v>25</v>
      </c>
      <c r="F585" s="55" t="s">
        <v>2</v>
      </c>
      <c r="G585" s="60" t="s">
        <v>1</v>
      </c>
      <c r="H585" s="55" t="s">
        <v>3</v>
      </c>
      <c r="I585" s="55" t="s">
        <v>265</v>
      </c>
      <c r="J585" s="55" t="s">
        <v>302</v>
      </c>
      <c r="K585" s="55" t="s">
        <v>248</v>
      </c>
      <c r="L585" s="62" t="s">
        <v>251</v>
      </c>
      <c r="M585" s="59">
        <v>44727</v>
      </c>
      <c r="N585" s="59">
        <v>45147</v>
      </c>
      <c r="O585" s="55" t="s">
        <v>27</v>
      </c>
      <c r="P585" s="54" t="s">
        <v>126</v>
      </c>
      <c r="Q585" s="55" t="s">
        <v>2269</v>
      </c>
      <c r="R585" s="55" t="s">
        <v>827</v>
      </c>
      <c r="S585" s="55" t="s">
        <v>1</v>
      </c>
      <c r="T585" s="64"/>
      <c r="V585" s="64"/>
      <c r="W585" s="64"/>
      <c r="X585" s="64"/>
    </row>
    <row r="586" spans="1:24" ht="15" customHeight="1" x14ac:dyDescent="0.25">
      <c r="A586" s="55">
        <v>2042</v>
      </c>
      <c r="B586" s="54" t="s">
        <v>892</v>
      </c>
      <c r="C586" s="55" t="s">
        <v>743</v>
      </c>
      <c r="D586" s="61">
        <v>25</v>
      </c>
      <c r="E586" s="55" t="s">
        <v>163</v>
      </c>
      <c r="F586" s="54" t="s">
        <v>2</v>
      </c>
      <c r="G586" s="62" t="s">
        <v>1</v>
      </c>
      <c r="H586" s="54" t="s">
        <v>3</v>
      </c>
      <c r="I586" s="54" t="s">
        <v>4</v>
      </c>
      <c r="J586" s="54" t="s">
        <v>302</v>
      </c>
      <c r="K586" s="54" t="s">
        <v>5</v>
      </c>
      <c r="L586" s="62" t="s">
        <v>1174</v>
      </c>
      <c r="M586" s="59">
        <v>44461</v>
      </c>
      <c r="N586" s="59">
        <v>45150</v>
      </c>
      <c r="O586" s="54" t="s">
        <v>27</v>
      </c>
      <c r="P586" s="54" t="s">
        <v>741</v>
      </c>
      <c r="Q586" s="55" t="s">
        <v>40</v>
      </c>
      <c r="R586" s="54" t="s">
        <v>742</v>
      </c>
      <c r="S586" s="54" t="s">
        <v>296</v>
      </c>
      <c r="T586" s="64"/>
      <c r="V586" s="64"/>
      <c r="W586" s="64"/>
      <c r="X586" s="64"/>
    </row>
    <row r="587" spans="1:24" ht="15" customHeight="1" x14ac:dyDescent="0.25">
      <c r="A587" s="55">
        <v>2043</v>
      </c>
      <c r="B587" s="54" t="s">
        <v>855</v>
      </c>
      <c r="C587" s="55" t="s">
        <v>856</v>
      </c>
      <c r="D587" s="61">
        <v>62</v>
      </c>
      <c r="E587" s="54" t="s">
        <v>25</v>
      </c>
      <c r="F587" s="54" t="s">
        <v>2</v>
      </c>
      <c r="G587" s="62" t="s">
        <v>1</v>
      </c>
      <c r="H587" s="54" t="s">
        <v>3</v>
      </c>
      <c r="I587" s="54" t="s">
        <v>105</v>
      </c>
      <c r="J587" s="54" t="s">
        <v>302</v>
      </c>
      <c r="K587" s="54" t="s">
        <v>106</v>
      </c>
      <c r="L587" s="62" t="s">
        <v>176</v>
      </c>
      <c r="M587" s="59">
        <v>45055</v>
      </c>
      <c r="N587" s="59">
        <v>45151</v>
      </c>
      <c r="O587" s="54" t="s">
        <v>6</v>
      </c>
      <c r="P587" s="54" t="s">
        <v>126</v>
      </c>
      <c r="Q587" s="54" t="s">
        <v>2270</v>
      </c>
      <c r="R587" s="54" t="s">
        <v>1</v>
      </c>
      <c r="S587" s="54" t="s">
        <v>813</v>
      </c>
      <c r="T587" s="64"/>
      <c r="V587" s="64"/>
      <c r="W587" s="64"/>
      <c r="X587" s="64"/>
    </row>
    <row r="588" spans="1:24" ht="15" customHeight="1" x14ac:dyDescent="0.25">
      <c r="A588" s="55">
        <v>2044</v>
      </c>
      <c r="B588" s="54" t="s">
        <v>2027</v>
      </c>
      <c r="C588" s="55" t="s">
        <v>2028</v>
      </c>
      <c r="D588" s="61">
        <v>58</v>
      </c>
      <c r="E588" s="55" t="s">
        <v>165</v>
      </c>
      <c r="F588" s="54" t="s">
        <v>2</v>
      </c>
      <c r="G588" s="62" t="s">
        <v>1</v>
      </c>
      <c r="H588" s="54" t="s">
        <v>3</v>
      </c>
      <c r="I588" s="54" t="s">
        <v>773</v>
      </c>
      <c r="J588" s="54" t="s">
        <v>302</v>
      </c>
      <c r="K588" s="54" t="s">
        <v>14</v>
      </c>
      <c r="L588" s="62" t="s">
        <v>51</v>
      </c>
      <c r="M588" s="59">
        <v>42307</v>
      </c>
      <c r="N588" s="59">
        <v>45151</v>
      </c>
      <c r="O588" s="54" t="s">
        <v>27</v>
      </c>
      <c r="P588" s="54" t="s">
        <v>126</v>
      </c>
      <c r="Q588" s="54" t="s">
        <v>2266</v>
      </c>
      <c r="R588" s="54" t="s">
        <v>1864</v>
      </c>
      <c r="S588" s="55" t="s">
        <v>1</v>
      </c>
      <c r="T588" s="64"/>
      <c r="V588" s="64"/>
      <c r="W588" s="64"/>
      <c r="X588" s="64"/>
    </row>
    <row r="589" spans="1:24" ht="15" customHeight="1" x14ac:dyDescent="0.25">
      <c r="A589" s="55">
        <v>2045</v>
      </c>
      <c r="B589" s="54" t="s">
        <v>2098</v>
      </c>
      <c r="C589" s="55" t="s">
        <v>2099</v>
      </c>
      <c r="D589" s="61">
        <v>77</v>
      </c>
      <c r="E589" s="55" t="s">
        <v>25</v>
      </c>
      <c r="F589" s="54" t="s">
        <v>2</v>
      </c>
      <c r="G589" s="62" t="s">
        <v>1</v>
      </c>
      <c r="H589" s="54" t="s">
        <v>3</v>
      </c>
      <c r="I589" s="54" t="s">
        <v>773</v>
      </c>
      <c r="J589" s="54" t="s">
        <v>302</v>
      </c>
      <c r="K589" s="54" t="s">
        <v>14</v>
      </c>
      <c r="L589" s="62" t="s">
        <v>90</v>
      </c>
      <c r="M589" s="59">
        <v>44543</v>
      </c>
      <c r="N589" s="59">
        <v>45151</v>
      </c>
      <c r="O589" s="54" t="s">
        <v>27</v>
      </c>
      <c r="P589" s="54" t="s">
        <v>741</v>
      </c>
      <c r="Q589" s="55" t="s">
        <v>1895</v>
      </c>
      <c r="R589" s="54" t="s">
        <v>146</v>
      </c>
      <c r="S589" s="55" t="s">
        <v>1</v>
      </c>
      <c r="T589" s="64"/>
      <c r="V589" s="64"/>
      <c r="W589" s="64"/>
      <c r="X589" s="64"/>
    </row>
    <row r="590" spans="1:24" ht="15" customHeight="1" x14ac:dyDescent="0.25">
      <c r="A590" s="55">
        <v>2046</v>
      </c>
      <c r="B590" s="54" t="s">
        <v>217</v>
      </c>
      <c r="C590" s="55" t="s">
        <v>937</v>
      </c>
      <c r="D590" s="61">
        <v>40</v>
      </c>
      <c r="E590" s="54" t="s">
        <v>166</v>
      </c>
      <c r="F590" s="54" t="s">
        <v>2</v>
      </c>
      <c r="G590" s="62" t="s">
        <v>1</v>
      </c>
      <c r="H590" s="54" t="s">
        <v>3</v>
      </c>
      <c r="I590" s="54" t="s">
        <v>34</v>
      </c>
      <c r="J590" s="54" t="s">
        <v>302</v>
      </c>
      <c r="K590" s="54" t="s">
        <v>193</v>
      </c>
      <c r="L590" s="62" t="s">
        <v>319</v>
      </c>
      <c r="M590" s="59">
        <v>42556</v>
      </c>
      <c r="N590" s="63">
        <v>45152</v>
      </c>
      <c r="O590" s="54" t="s">
        <v>27</v>
      </c>
      <c r="P590" s="54" t="s">
        <v>126</v>
      </c>
      <c r="Q590" s="54" t="s">
        <v>2266</v>
      </c>
      <c r="R590" s="54" t="s">
        <v>1881</v>
      </c>
      <c r="S590" s="55" t="s">
        <v>1</v>
      </c>
      <c r="T590" s="64"/>
      <c r="V590" s="64"/>
      <c r="W590" s="64"/>
      <c r="X590" s="64"/>
    </row>
    <row r="591" spans="1:24" ht="15" customHeight="1" x14ac:dyDescent="0.25">
      <c r="A591" s="55">
        <v>2047</v>
      </c>
      <c r="B591" s="54" t="s">
        <v>2079</v>
      </c>
      <c r="C591" s="55" t="s">
        <v>2080</v>
      </c>
      <c r="D591" s="61">
        <v>32</v>
      </c>
      <c r="E591" s="55" t="s">
        <v>164</v>
      </c>
      <c r="F591" s="54" t="s">
        <v>262</v>
      </c>
      <c r="G591" s="62" t="s">
        <v>1</v>
      </c>
      <c r="H591" s="54" t="s">
        <v>3</v>
      </c>
      <c r="I591" s="54" t="s">
        <v>773</v>
      </c>
      <c r="J591" s="54" t="s">
        <v>302</v>
      </c>
      <c r="K591" s="54" t="s">
        <v>14</v>
      </c>
      <c r="L591" s="62" t="s">
        <v>74</v>
      </c>
      <c r="M591" s="59">
        <v>44379</v>
      </c>
      <c r="N591" s="59">
        <v>45152</v>
      </c>
      <c r="O591" s="54" t="s">
        <v>6</v>
      </c>
      <c r="P591" s="54" t="s">
        <v>741</v>
      </c>
      <c r="Q591" s="55" t="s">
        <v>40</v>
      </c>
      <c r="R591" s="54" t="s">
        <v>742</v>
      </c>
      <c r="S591" s="55" t="s">
        <v>1</v>
      </c>
      <c r="T591" s="64"/>
      <c r="V591" s="64"/>
      <c r="W591" s="64"/>
      <c r="X591" s="64"/>
    </row>
    <row r="592" spans="1:24" ht="15" customHeight="1" x14ac:dyDescent="0.25">
      <c r="A592" s="55">
        <v>2048</v>
      </c>
      <c r="B592" s="54" t="s">
        <v>952</v>
      </c>
      <c r="C592" s="55" t="s">
        <v>796</v>
      </c>
      <c r="D592" s="61">
        <v>29</v>
      </c>
      <c r="E592" s="54" t="s">
        <v>163</v>
      </c>
      <c r="F592" s="54" t="s">
        <v>2</v>
      </c>
      <c r="G592" s="62" t="s">
        <v>1</v>
      </c>
      <c r="H592" s="54" t="s">
        <v>3</v>
      </c>
      <c r="I592" s="54" t="s">
        <v>34</v>
      </c>
      <c r="J592" s="54" t="s">
        <v>302</v>
      </c>
      <c r="K592" s="54" t="s">
        <v>193</v>
      </c>
      <c r="L592" s="62" t="s">
        <v>319</v>
      </c>
      <c r="M592" s="59">
        <v>43263</v>
      </c>
      <c r="N592" s="63">
        <v>45153</v>
      </c>
      <c r="O592" s="54" t="s">
        <v>27</v>
      </c>
      <c r="P592" s="54" t="s">
        <v>126</v>
      </c>
      <c r="Q592" s="54" t="s">
        <v>2269</v>
      </c>
      <c r="R592" s="54" t="s">
        <v>827</v>
      </c>
      <c r="S592" s="55" t="s">
        <v>1</v>
      </c>
      <c r="T592" s="64"/>
      <c r="V592" s="64"/>
      <c r="W592" s="64"/>
      <c r="X592" s="64"/>
    </row>
    <row r="593" spans="1:24" ht="15" customHeight="1" x14ac:dyDescent="0.25">
      <c r="A593" s="55">
        <v>2049</v>
      </c>
      <c r="B593" s="54" t="s">
        <v>999</v>
      </c>
      <c r="C593" s="55" t="s">
        <v>1095</v>
      </c>
      <c r="D593" s="61">
        <v>23</v>
      </c>
      <c r="E593" s="55" t="s">
        <v>163</v>
      </c>
      <c r="F593" s="54" t="s">
        <v>2</v>
      </c>
      <c r="G593" s="62" t="s">
        <v>122</v>
      </c>
      <c r="H593" s="54" t="s">
        <v>3</v>
      </c>
      <c r="I593" s="54" t="s">
        <v>4</v>
      </c>
      <c r="J593" s="54" t="s">
        <v>302</v>
      </c>
      <c r="K593" s="54" t="s">
        <v>5</v>
      </c>
      <c r="L593" s="62" t="s">
        <v>1132</v>
      </c>
      <c r="M593" s="59">
        <v>44922</v>
      </c>
      <c r="N593" s="59">
        <v>45153</v>
      </c>
      <c r="O593" s="54" t="s">
        <v>6</v>
      </c>
      <c r="P593" s="54" t="s">
        <v>741</v>
      </c>
      <c r="Q593" s="54" t="s">
        <v>40</v>
      </c>
      <c r="R593" s="54" t="s">
        <v>742</v>
      </c>
      <c r="S593" s="54" t="s">
        <v>296</v>
      </c>
      <c r="T593" s="64"/>
      <c r="V593" s="64"/>
      <c r="W593" s="64"/>
      <c r="X593" s="64"/>
    </row>
    <row r="594" spans="1:24" ht="15" customHeight="1" x14ac:dyDescent="0.25">
      <c r="A594" s="55">
        <v>2050</v>
      </c>
      <c r="B594" s="55" t="s">
        <v>979</v>
      </c>
      <c r="C594" s="55" t="s">
        <v>1084</v>
      </c>
      <c r="D594" s="61">
        <v>75</v>
      </c>
      <c r="E594" s="55" t="s">
        <v>25</v>
      </c>
      <c r="F594" s="55" t="s">
        <v>2</v>
      </c>
      <c r="G594" s="60" t="s">
        <v>1</v>
      </c>
      <c r="H594" s="55" t="s">
        <v>3</v>
      </c>
      <c r="I594" s="55" t="s">
        <v>238</v>
      </c>
      <c r="J594" s="55" t="s">
        <v>302</v>
      </c>
      <c r="K594" s="55" t="s">
        <v>239</v>
      </c>
      <c r="L594" s="62" t="s">
        <v>1767</v>
      </c>
      <c r="M594" s="59">
        <v>44559</v>
      </c>
      <c r="N594" s="59">
        <v>45155</v>
      </c>
      <c r="O594" s="55" t="s">
        <v>27</v>
      </c>
      <c r="P594" s="54" t="s">
        <v>126</v>
      </c>
      <c r="Q594" s="55" t="s">
        <v>2268</v>
      </c>
      <c r="R594" s="55" t="s">
        <v>227</v>
      </c>
      <c r="S594" s="55" t="s">
        <v>1</v>
      </c>
      <c r="T594" s="64"/>
      <c r="V594" s="64"/>
      <c r="W594" s="64"/>
      <c r="X594" s="64"/>
    </row>
    <row r="595" spans="1:24" ht="15" customHeight="1" x14ac:dyDescent="0.25">
      <c r="A595" s="55">
        <v>2052</v>
      </c>
      <c r="B595" s="54" t="s">
        <v>958</v>
      </c>
      <c r="C595" s="55" t="s">
        <v>96</v>
      </c>
      <c r="D595" s="61">
        <v>36</v>
      </c>
      <c r="E595" s="54" t="s">
        <v>164</v>
      </c>
      <c r="F595" s="54" t="s">
        <v>2</v>
      </c>
      <c r="G595" s="62" t="s">
        <v>1</v>
      </c>
      <c r="H595" s="54" t="s">
        <v>3</v>
      </c>
      <c r="I595" s="54" t="s">
        <v>34</v>
      </c>
      <c r="J595" s="54" t="s">
        <v>302</v>
      </c>
      <c r="K595" s="54" t="s">
        <v>193</v>
      </c>
      <c r="L595" s="62" t="s">
        <v>792</v>
      </c>
      <c r="M595" s="59">
        <v>43774</v>
      </c>
      <c r="N595" s="63">
        <v>45156</v>
      </c>
      <c r="O595" s="54" t="s">
        <v>27</v>
      </c>
      <c r="P595" s="54" t="s">
        <v>741</v>
      </c>
      <c r="Q595" s="54" t="s">
        <v>269</v>
      </c>
      <c r="R595" s="54" t="s">
        <v>148</v>
      </c>
      <c r="S595" s="54" t="s">
        <v>7</v>
      </c>
      <c r="T595" s="64"/>
      <c r="V595" s="64"/>
      <c r="W595" s="64"/>
      <c r="X595" s="64"/>
    </row>
    <row r="596" spans="1:24" ht="15" customHeight="1" x14ac:dyDescent="0.25">
      <c r="A596" s="55">
        <v>2053</v>
      </c>
      <c r="B596" s="55" t="s">
        <v>107</v>
      </c>
      <c r="C596" s="55" t="s">
        <v>1965</v>
      </c>
      <c r="D596" s="61">
        <v>54</v>
      </c>
      <c r="E596" s="55" t="s">
        <v>165</v>
      </c>
      <c r="F596" s="54" t="s">
        <v>2</v>
      </c>
      <c r="G596" s="62" t="s">
        <v>1</v>
      </c>
      <c r="H596" s="54" t="s">
        <v>3</v>
      </c>
      <c r="I596" s="54" t="s">
        <v>773</v>
      </c>
      <c r="J596" s="54" t="s">
        <v>302</v>
      </c>
      <c r="K596" s="54" t="s">
        <v>14</v>
      </c>
      <c r="L596" s="62" t="s">
        <v>100</v>
      </c>
      <c r="M596" s="59">
        <v>45155</v>
      </c>
      <c r="N596" s="59">
        <v>45156</v>
      </c>
      <c r="O596" s="54" t="s">
        <v>27</v>
      </c>
      <c r="P596" s="54" t="s">
        <v>126</v>
      </c>
      <c r="Q596" s="54" t="s">
        <v>2270</v>
      </c>
      <c r="R596" s="54" t="s">
        <v>1</v>
      </c>
      <c r="S596" s="55" t="s">
        <v>1</v>
      </c>
      <c r="T596" s="64"/>
      <c r="V596" s="64"/>
      <c r="W596" s="64"/>
      <c r="X596" s="64"/>
    </row>
    <row r="597" spans="1:24" ht="15" customHeight="1" x14ac:dyDescent="0.25">
      <c r="A597" s="55">
        <v>2055</v>
      </c>
      <c r="B597" s="55" t="s">
        <v>17</v>
      </c>
      <c r="C597" s="55" t="s">
        <v>1952</v>
      </c>
      <c r="D597" s="61">
        <v>43</v>
      </c>
      <c r="E597" s="55" t="s">
        <v>166</v>
      </c>
      <c r="F597" s="54" t="s">
        <v>2</v>
      </c>
      <c r="G597" s="62" t="s">
        <v>1</v>
      </c>
      <c r="H597" s="54" t="s">
        <v>3</v>
      </c>
      <c r="I597" s="54" t="s">
        <v>773</v>
      </c>
      <c r="J597" s="54" t="s">
        <v>302</v>
      </c>
      <c r="K597" s="54" t="s">
        <v>14</v>
      </c>
      <c r="L597" s="62" t="s">
        <v>47</v>
      </c>
      <c r="M597" s="59">
        <v>44175</v>
      </c>
      <c r="N597" s="59">
        <v>45158</v>
      </c>
      <c r="O597" s="54" t="s">
        <v>27</v>
      </c>
      <c r="P597" s="54" t="s">
        <v>126</v>
      </c>
      <c r="Q597" s="54" t="s">
        <v>2270</v>
      </c>
      <c r="R597" s="54" t="s">
        <v>1</v>
      </c>
      <c r="S597" s="55" t="s">
        <v>1</v>
      </c>
      <c r="T597" s="64"/>
      <c r="V597" s="64"/>
      <c r="W597" s="64"/>
      <c r="X597" s="64"/>
    </row>
    <row r="598" spans="1:24" ht="15" customHeight="1" x14ac:dyDescent="0.25">
      <c r="A598" s="55">
        <v>2056</v>
      </c>
      <c r="B598" s="54" t="s">
        <v>2109</v>
      </c>
      <c r="C598" s="55" t="s">
        <v>2110</v>
      </c>
      <c r="D598" s="61">
        <v>27</v>
      </c>
      <c r="E598" s="55" t="s">
        <v>163</v>
      </c>
      <c r="F598" s="54" t="s">
        <v>2</v>
      </c>
      <c r="G598" s="62" t="s">
        <v>1</v>
      </c>
      <c r="H598" s="54" t="s">
        <v>3</v>
      </c>
      <c r="I598" s="54" t="s">
        <v>773</v>
      </c>
      <c r="J598" s="54" t="s">
        <v>302</v>
      </c>
      <c r="K598" s="54" t="s">
        <v>14</v>
      </c>
      <c r="L598" s="62" t="s">
        <v>143</v>
      </c>
      <c r="M598" s="59">
        <v>44581</v>
      </c>
      <c r="N598" s="59">
        <v>45158</v>
      </c>
      <c r="O598" s="54" t="s">
        <v>27</v>
      </c>
      <c r="P598" s="54" t="s">
        <v>126</v>
      </c>
      <c r="Q598" s="54" t="s">
        <v>2269</v>
      </c>
      <c r="R598" s="54" t="s">
        <v>228</v>
      </c>
      <c r="S598" s="55" t="s">
        <v>1</v>
      </c>
      <c r="T598" s="64"/>
      <c r="V598" s="64"/>
      <c r="W598" s="64"/>
      <c r="X598" s="64"/>
    </row>
    <row r="599" spans="1:24" ht="15" customHeight="1" x14ac:dyDescent="0.25">
      <c r="A599" s="55">
        <v>2061</v>
      </c>
      <c r="B599" s="55" t="s">
        <v>1987</v>
      </c>
      <c r="C599" s="54" t="s">
        <v>1986</v>
      </c>
      <c r="D599" s="61">
        <v>24</v>
      </c>
      <c r="E599" s="54" t="s">
        <v>163</v>
      </c>
      <c r="F599" s="54" t="s">
        <v>2</v>
      </c>
      <c r="G599" s="62" t="s">
        <v>122</v>
      </c>
      <c r="H599" s="54" t="s">
        <v>122</v>
      </c>
      <c r="I599" s="62" t="s">
        <v>128</v>
      </c>
      <c r="J599" s="54" t="s">
        <v>302</v>
      </c>
      <c r="K599" s="54" t="s">
        <v>123</v>
      </c>
      <c r="L599" s="62" t="s">
        <v>181</v>
      </c>
      <c r="M599" s="59"/>
      <c r="N599" s="59">
        <v>45165</v>
      </c>
      <c r="O599" s="54" t="s">
        <v>6</v>
      </c>
      <c r="P599" s="54" t="s">
        <v>741</v>
      </c>
      <c r="Q599" s="54" t="s">
        <v>158</v>
      </c>
      <c r="R599" s="54" t="s">
        <v>742</v>
      </c>
      <c r="S599" s="54" t="s">
        <v>1</v>
      </c>
      <c r="T599" s="64"/>
      <c r="V599" s="64"/>
      <c r="W599" s="64"/>
      <c r="X599" s="64"/>
    </row>
    <row r="600" spans="1:24" ht="15" customHeight="1" x14ac:dyDescent="0.25">
      <c r="A600" s="55">
        <v>2062</v>
      </c>
      <c r="B600" s="68" t="s">
        <v>2243</v>
      </c>
      <c r="C600" s="68" t="s">
        <v>2244</v>
      </c>
      <c r="D600" s="61">
        <v>25</v>
      </c>
      <c r="E600" s="55" t="s">
        <v>163</v>
      </c>
      <c r="F600" s="54" t="s">
        <v>2</v>
      </c>
      <c r="G600" s="62" t="s">
        <v>1</v>
      </c>
      <c r="H600" s="54" t="s">
        <v>3</v>
      </c>
      <c r="I600" s="54" t="s">
        <v>773</v>
      </c>
      <c r="J600" s="54" t="s">
        <v>302</v>
      </c>
      <c r="K600" s="54" t="s">
        <v>14</v>
      </c>
      <c r="L600" s="62" t="s">
        <v>94</v>
      </c>
      <c r="M600" s="59">
        <v>45084</v>
      </c>
      <c r="N600" s="59">
        <v>45165</v>
      </c>
      <c r="O600" s="54" t="s">
        <v>27</v>
      </c>
      <c r="P600" s="54" t="s">
        <v>126</v>
      </c>
      <c r="Q600" s="54" t="s">
        <v>2269</v>
      </c>
      <c r="R600" s="54" t="s">
        <v>1886</v>
      </c>
      <c r="S600" s="55" t="s">
        <v>1</v>
      </c>
      <c r="T600" s="64"/>
      <c r="V600" s="64"/>
      <c r="W600" s="64"/>
      <c r="X600" s="64"/>
    </row>
    <row r="601" spans="1:24" ht="15" customHeight="1" x14ac:dyDescent="0.25">
      <c r="A601" s="55">
        <v>2065</v>
      </c>
      <c r="B601" s="54" t="s">
        <v>869</v>
      </c>
      <c r="C601" s="54" t="s">
        <v>869</v>
      </c>
      <c r="D601" s="61">
        <v>26</v>
      </c>
      <c r="E601" s="54" t="s">
        <v>163</v>
      </c>
      <c r="F601" s="54" t="s">
        <v>2</v>
      </c>
      <c r="G601" s="62" t="s">
        <v>1</v>
      </c>
      <c r="H601" s="54" t="s">
        <v>3</v>
      </c>
      <c r="I601" s="54" t="s">
        <v>119</v>
      </c>
      <c r="J601" s="54" t="s">
        <v>302</v>
      </c>
      <c r="K601" s="54" t="s">
        <v>290</v>
      </c>
      <c r="L601" s="62" t="s">
        <v>1762</v>
      </c>
      <c r="M601" s="59">
        <v>42385</v>
      </c>
      <c r="N601" s="59">
        <v>45166</v>
      </c>
      <c r="O601" s="54" t="s">
        <v>6</v>
      </c>
      <c r="P601" s="54" t="s">
        <v>741</v>
      </c>
      <c r="Q601" s="54" t="s">
        <v>40</v>
      </c>
      <c r="R601" s="54" t="s">
        <v>742</v>
      </c>
      <c r="S601" s="54" t="s">
        <v>296</v>
      </c>
      <c r="T601" s="64"/>
      <c r="V601" s="64"/>
      <c r="W601" s="64"/>
      <c r="X601" s="64"/>
    </row>
    <row r="602" spans="1:24" ht="15" customHeight="1" x14ac:dyDescent="0.25">
      <c r="A602" s="55">
        <v>2067</v>
      </c>
      <c r="B602" s="68" t="s">
        <v>2258</v>
      </c>
      <c r="C602" s="68" t="s">
        <v>2259</v>
      </c>
      <c r="D602" s="61">
        <v>48</v>
      </c>
      <c r="E602" s="55" t="s">
        <v>166</v>
      </c>
      <c r="F602" s="54" t="s">
        <v>2</v>
      </c>
      <c r="G602" s="62" t="s">
        <v>1</v>
      </c>
      <c r="H602" s="54" t="s">
        <v>3</v>
      </c>
      <c r="I602" s="54" t="s">
        <v>773</v>
      </c>
      <c r="J602" s="54" t="s">
        <v>302</v>
      </c>
      <c r="K602" s="54" t="s">
        <v>14</v>
      </c>
      <c r="L602" s="62" t="s">
        <v>43</v>
      </c>
      <c r="M602" s="59">
        <v>41499</v>
      </c>
      <c r="N602" s="59">
        <v>45170</v>
      </c>
      <c r="O602" s="54" t="s">
        <v>27</v>
      </c>
      <c r="P602" s="54" t="s">
        <v>126</v>
      </c>
      <c r="Q602" s="54" t="s">
        <v>2270</v>
      </c>
      <c r="R602" s="54" t="s">
        <v>1</v>
      </c>
      <c r="S602" s="55" t="s">
        <v>1</v>
      </c>
      <c r="T602" s="64"/>
      <c r="V602" s="64"/>
      <c r="W602" s="64"/>
      <c r="X602" s="64"/>
    </row>
    <row r="603" spans="1:24" ht="15" customHeight="1" x14ac:dyDescent="0.25">
      <c r="A603" s="55">
        <v>2071</v>
      </c>
      <c r="B603" s="68" t="s">
        <v>2042</v>
      </c>
      <c r="C603" s="68" t="s">
        <v>2043</v>
      </c>
      <c r="D603" s="61">
        <v>28</v>
      </c>
      <c r="E603" s="55" t="s">
        <v>163</v>
      </c>
      <c r="F603" s="54" t="s">
        <v>2</v>
      </c>
      <c r="G603" s="62" t="s">
        <v>122</v>
      </c>
      <c r="H603" s="54" t="s">
        <v>3</v>
      </c>
      <c r="I603" s="54" t="s">
        <v>773</v>
      </c>
      <c r="J603" s="54" t="s">
        <v>302</v>
      </c>
      <c r="K603" s="54" t="s">
        <v>14</v>
      </c>
      <c r="L603" s="62" t="s">
        <v>1140</v>
      </c>
      <c r="M603" s="59">
        <v>45000</v>
      </c>
      <c r="N603" s="59">
        <v>45173</v>
      </c>
      <c r="O603" s="54" t="s">
        <v>27</v>
      </c>
      <c r="P603" s="54" t="s">
        <v>126</v>
      </c>
      <c r="Q603" s="54" t="s">
        <v>2269</v>
      </c>
      <c r="R603" s="54" t="s">
        <v>827</v>
      </c>
      <c r="S603" s="54" t="s">
        <v>813</v>
      </c>
      <c r="T603" s="64"/>
      <c r="V603" s="64"/>
      <c r="W603" s="64"/>
      <c r="X603" s="64"/>
    </row>
    <row r="604" spans="1:24" ht="15" customHeight="1" x14ac:dyDescent="0.25">
      <c r="A604" s="55">
        <v>2072</v>
      </c>
      <c r="B604" s="68" t="s">
        <v>2138</v>
      </c>
      <c r="C604" s="68" t="s">
        <v>195</v>
      </c>
      <c r="D604" s="61">
        <v>51</v>
      </c>
      <c r="E604" s="55" t="s">
        <v>165</v>
      </c>
      <c r="F604" s="54" t="s">
        <v>2</v>
      </c>
      <c r="G604" s="62" t="s">
        <v>1</v>
      </c>
      <c r="H604" s="54" t="s">
        <v>3</v>
      </c>
      <c r="I604" s="54" t="s">
        <v>773</v>
      </c>
      <c r="J604" s="54" t="s">
        <v>302</v>
      </c>
      <c r="K604" s="54" t="s">
        <v>14</v>
      </c>
      <c r="L604" s="62" t="s">
        <v>864</v>
      </c>
      <c r="M604" s="59">
        <v>45098</v>
      </c>
      <c r="N604" s="59">
        <v>45173</v>
      </c>
      <c r="O604" s="54" t="s">
        <v>27</v>
      </c>
      <c r="P604" s="54" t="s">
        <v>126</v>
      </c>
      <c r="Q604" s="54" t="s">
        <v>2270</v>
      </c>
      <c r="R604" s="54" t="s">
        <v>1</v>
      </c>
      <c r="S604" s="55" t="s">
        <v>1</v>
      </c>
      <c r="T604" s="64"/>
      <c r="V604" s="64"/>
      <c r="W604" s="64"/>
      <c r="X604" s="64"/>
    </row>
    <row r="605" spans="1:24" ht="15" customHeight="1" x14ac:dyDescent="0.25">
      <c r="A605" s="55">
        <v>2073</v>
      </c>
      <c r="B605" s="54" t="s">
        <v>2083</v>
      </c>
      <c r="C605" s="55" t="s">
        <v>2084</v>
      </c>
      <c r="D605" s="61">
        <v>48</v>
      </c>
      <c r="E605" s="55" t="s">
        <v>166</v>
      </c>
      <c r="F605" s="54" t="s">
        <v>2</v>
      </c>
      <c r="G605" s="62" t="s">
        <v>1</v>
      </c>
      <c r="H605" s="54" t="s">
        <v>3</v>
      </c>
      <c r="I605" s="54" t="s">
        <v>773</v>
      </c>
      <c r="J605" s="54" t="s">
        <v>302</v>
      </c>
      <c r="K605" s="54" t="s">
        <v>14</v>
      </c>
      <c r="L605" s="62" t="s">
        <v>54</v>
      </c>
      <c r="M605" s="59">
        <v>44848</v>
      </c>
      <c r="N605" s="59">
        <v>45173</v>
      </c>
      <c r="O605" s="54" t="s">
        <v>6</v>
      </c>
      <c r="P605" s="54" t="s">
        <v>741</v>
      </c>
      <c r="Q605" s="55" t="s">
        <v>40</v>
      </c>
      <c r="R605" s="54" t="s">
        <v>742</v>
      </c>
      <c r="S605" s="55" t="s">
        <v>1</v>
      </c>
      <c r="T605" s="64"/>
      <c r="V605" s="64"/>
      <c r="W605" s="64"/>
      <c r="X605" s="64"/>
    </row>
    <row r="606" spans="1:24" ht="15" customHeight="1" x14ac:dyDescent="0.25">
      <c r="A606" s="55">
        <v>2074</v>
      </c>
      <c r="B606" s="54" t="s">
        <v>137</v>
      </c>
      <c r="C606" s="54" t="s">
        <v>1575</v>
      </c>
      <c r="D606" s="61">
        <v>69</v>
      </c>
      <c r="E606" s="54" t="s">
        <v>25</v>
      </c>
      <c r="F606" s="54" t="s">
        <v>2</v>
      </c>
      <c r="G606" s="60" t="s">
        <v>1</v>
      </c>
      <c r="H606" s="54" t="s">
        <v>3</v>
      </c>
      <c r="I606" s="54" t="s">
        <v>23</v>
      </c>
      <c r="J606" s="54" t="s">
        <v>302</v>
      </c>
      <c r="K606" s="54" t="s">
        <v>197</v>
      </c>
      <c r="L606" s="62" t="s">
        <v>1131</v>
      </c>
      <c r="M606" s="59">
        <v>44271</v>
      </c>
      <c r="N606" s="63">
        <v>45174</v>
      </c>
      <c r="O606" s="54" t="s">
        <v>27</v>
      </c>
      <c r="P606" s="54" t="s">
        <v>126</v>
      </c>
      <c r="Q606" s="54" t="s">
        <v>190</v>
      </c>
      <c r="R606" s="54" t="s">
        <v>1160</v>
      </c>
      <c r="S606" s="54" t="s">
        <v>1</v>
      </c>
      <c r="T606" s="64"/>
      <c r="V606" s="64"/>
      <c r="W606" s="64"/>
      <c r="X606" s="64"/>
    </row>
    <row r="607" spans="1:24" ht="15" customHeight="1" x14ac:dyDescent="0.25">
      <c r="A607" s="55">
        <v>2075</v>
      </c>
      <c r="B607" s="55" t="s">
        <v>2012</v>
      </c>
      <c r="C607" s="54" t="s">
        <v>2011</v>
      </c>
      <c r="D607" s="61">
        <v>29</v>
      </c>
      <c r="E607" s="54" t="s">
        <v>163</v>
      </c>
      <c r="F607" s="54" t="s">
        <v>2</v>
      </c>
      <c r="G607" s="62" t="s">
        <v>122</v>
      </c>
      <c r="H607" s="54" t="s">
        <v>122</v>
      </c>
      <c r="I607" s="62" t="s">
        <v>773</v>
      </c>
      <c r="J607" s="54" t="s">
        <v>302</v>
      </c>
      <c r="K607" s="54" t="s">
        <v>123</v>
      </c>
      <c r="L607" s="62" t="s">
        <v>124</v>
      </c>
      <c r="M607" s="59"/>
      <c r="N607" s="59">
        <v>45177</v>
      </c>
      <c r="O607" s="54" t="s">
        <v>6</v>
      </c>
      <c r="P607" s="54" t="s">
        <v>741</v>
      </c>
      <c r="Q607" s="54" t="s">
        <v>269</v>
      </c>
      <c r="R607" s="54" t="s">
        <v>1896</v>
      </c>
      <c r="S607" s="54" t="s">
        <v>1</v>
      </c>
      <c r="T607" s="64"/>
      <c r="V607" s="64"/>
      <c r="W607" s="64"/>
      <c r="X607" s="64"/>
    </row>
    <row r="608" spans="1:24" ht="15" customHeight="1" x14ac:dyDescent="0.25">
      <c r="A608" s="55">
        <v>2077</v>
      </c>
      <c r="B608" s="54" t="s">
        <v>1155</v>
      </c>
      <c r="C608" s="55" t="s">
        <v>1156</v>
      </c>
      <c r="D608" s="61">
        <v>27</v>
      </c>
      <c r="E608" s="54" t="s">
        <v>163</v>
      </c>
      <c r="F608" s="54" t="s">
        <v>2</v>
      </c>
      <c r="G608" s="62" t="s">
        <v>122</v>
      </c>
      <c r="H608" s="54" t="s">
        <v>122</v>
      </c>
      <c r="I608" s="62" t="s">
        <v>41</v>
      </c>
      <c r="J608" s="54" t="s">
        <v>302</v>
      </c>
      <c r="K608" s="54" t="s">
        <v>123</v>
      </c>
      <c r="L608" s="62" t="s">
        <v>174</v>
      </c>
      <c r="M608" s="59"/>
      <c r="N608" s="59">
        <v>45178</v>
      </c>
      <c r="O608" s="54" t="s">
        <v>6</v>
      </c>
      <c r="P608" s="54" t="s">
        <v>741</v>
      </c>
      <c r="Q608" s="54" t="s">
        <v>158</v>
      </c>
      <c r="R608" s="54" t="s">
        <v>1860</v>
      </c>
      <c r="S608" s="54" t="s">
        <v>1</v>
      </c>
      <c r="T608" s="64"/>
      <c r="V608" s="64"/>
      <c r="W608" s="64"/>
      <c r="X608" s="64"/>
    </row>
    <row r="609" spans="1:24" ht="15" customHeight="1" x14ac:dyDescent="0.25">
      <c r="A609" s="55">
        <v>2078</v>
      </c>
      <c r="B609" s="54" t="s">
        <v>2076</v>
      </c>
      <c r="C609" s="55" t="s">
        <v>2077</v>
      </c>
      <c r="D609" s="61">
        <v>67</v>
      </c>
      <c r="E609" s="55" t="s">
        <v>25</v>
      </c>
      <c r="F609" s="54" t="s">
        <v>2</v>
      </c>
      <c r="G609" s="62" t="s">
        <v>1</v>
      </c>
      <c r="H609" s="54" t="s">
        <v>3</v>
      </c>
      <c r="I609" s="54" t="s">
        <v>773</v>
      </c>
      <c r="J609" s="54" t="s">
        <v>302</v>
      </c>
      <c r="K609" s="54" t="s">
        <v>14</v>
      </c>
      <c r="L609" s="62" t="s">
        <v>49</v>
      </c>
      <c r="M609" s="59">
        <v>44568</v>
      </c>
      <c r="N609" s="59">
        <v>45178</v>
      </c>
      <c r="O609" s="54" t="s">
        <v>27</v>
      </c>
      <c r="P609" s="54" t="s">
        <v>126</v>
      </c>
      <c r="Q609" s="54" t="s">
        <v>2270</v>
      </c>
      <c r="R609" s="54" t="s">
        <v>1</v>
      </c>
      <c r="S609" s="55" t="s">
        <v>1</v>
      </c>
      <c r="T609" s="64"/>
      <c r="V609" s="64"/>
      <c r="W609" s="64"/>
      <c r="X609" s="64"/>
    </row>
    <row r="610" spans="1:24" ht="15" customHeight="1" x14ac:dyDescent="0.25">
      <c r="A610" s="55">
        <v>2079</v>
      </c>
      <c r="B610" s="68" t="s">
        <v>2229</v>
      </c>
      <c r="C610" s="68" t="s">
        <v>2230</v>
      </c>
      <c r="D610" s="61">
        <v>22</v>
      </c>
      <c r="E610" s="55" t="s">
        <v>163</v>
      </c>
      <c r="F610" s="54" t="s">
        <v>2</v>
      </c>
      <c r="G610" s="62" t="s">
        <v>1</v>
      </c>
      <c r="H610" s="54" t="s">
        <v>3</v>
      </c>
      <c r="I610" s="54" t="s">
        <v>773</v>
      </c>
      <c r="J610" s="54" t="s">
        <v>302</v>
      </c>
      <c r="K610" s="54" t="s">
        <v>14</v>
      </c>
      <c r="L610" s="62" t="s">
        <v>69</v>
      </c>
      <c r="M610" s="59">
        <v>44595</v>
      </c>
      <c r="N610" s="59">
        <v>45178</v>
      </c>
      <c r="O610" s="54" t="s">
        <v>6</v>
      </c>
      <c r="P610" s="54" t="s">
        <v>741</v>
      </c>
      <c r="Q610" s="55" t="s">
        <v>40</v>
      </c>
      <c r="R610" s="54" t="s">
        <v>742</v>
      </c>
      <c r="S610" s="55" t="s">
        <v>1</v>
      </c>
      <c r="T610" s="64"/>
      <c r="V610" s="64"/>
      <c r="W610" s="64"/>
      <c r="X610" s="64"/>
    </row>
    <row r="611" spans="1:24" ht="15" customHeight="1" x14ac:dyDescent="0.25">
      <c r="A611" s="55">
        <v>2081</v>
      </c>
      <c r="B611" s="55" t="s">
        <v>1992</v>
      </c>
      <c r="C611" s="54" t="s">
        <v>1991</v>
      </c>
      <c r="D611" s="61">
        <v>39</v>
      </c>
      <c r="E611" s="54" t="s">
        <v>164</v>
      </c>
      <c r="F611" s="54" t="s">
        <v>2</v>
      </c>
      <c r="G611" s="62" t="s">
        <v>122</v>
      </c>
      <c r="H611" s="54" t="s">
        <v>122</v>
      </c>
      <c r="I611" s="62" t="s">
        <v>38</v>
      </c>
      <c r="J611" s="54" t="s">
        <v>302</v>
      </c>
      <c r="K611" s="54" t="s">
        <v>123</v>
      </c>
      <c r="L611" s="62" t="s">
        <v>173</v>
      </c>
      <c r="M611" s="59"/>
      <c r="N611" s="59">
        <v>45180</v>
      </c>
      <c r="O611" s="54" t="s">
        <v>6</v>
      </c>
      <c r="P611" s="54" t="s">
        <v>126</v>
      </c>
      <c r="Q611" s="54" t="s">
        <v>2270</v>
      </c>
      <c r="R611" s="54" t="s">
        <v>1</v>
      </c>
      <c r="S611" s="54" t="s">
        <v>1</v>
      </c>
      <c r="T611" s="64"/>
      <c r="V611" s="64"/>
      <c r="W611" s="64"/>
      <c r="X611" s="64"/>
    </row>
    <row r="612" spans="1:24" ht="15" customHeight="1" x14ac:dyDescent="0.25">
      <c r="A612" s="55">
        <v>2083</v>
      </c>
      <c r="B612" s="68" t="s">
        <v>2222</v>
      </c>
      <c r="C612" s="68" t="s">
        <v>2223</v>
      </c>
      <c r="D612" s="61">
        <v>76</v>
      </c>
      <c r="E612" s="55" t="s">
        <v>25</v>
      </c>
      <c r="F612" s="54" t="s">
        <v>2</v>
      </c>
      <c r="G612" s="62" t="s">
        <v>1</v>
      </c>
      <c r="H612" s="54" t="s">
        <v>3</v>
      </c>
      <c r="I612" s="54" t="s">
        <v>773</v>
      </c>
      <c r="J612" s="54" t="s">
        <v>302</v>
      </c>
      <c r="K612" s="54" t="s">
        <v>14</v>
      </c>
      <c r="L612" s="62" t="s">
        <v>49</v>
      </c>
      <c r="M612" s="59">
        <v>44606</v>
      </c>
      <c r="N612" s="59">
        <v>45181</v>
      </c>
      <c r="O612" s="54" t="s">
        <v>27</v>
      </c>
      <c r="P612" s="54" t="s">
        <v>126</v>
      </c>
      <c r="Q612" s="54" t="s">
        <v>2270</v>
      </c>
      <c r="R612" s="54" t="s">
        <v>1</v>
      </c>
      <c r="S612" s="55" t="s">
        <v>1</v>
      </c>
      <c r="T612" s="64"/>
      <c r="V612" s="64"/>
      <c r="W612" s="64"/>
      <c r="X612" s="64"/>
    </row>
    <row r="613" spans="1:24" ht="15" customHeight="1" x14ac:dyDescent="0.25">
      <c r="A613" s="55">
        <v>2084</v>
      </c>
      <c r="B613" s="54" t="s">
        <v>896</v>
      </c>
      <c r="C613" s="55" t="s">
        <v>46</v>
      </c>
      <c r="D613" s="67">
        <v>69</v>
      </c>
      <c r="E613" s="55" t="s">
        <v>25</v>
      </c>
      <c r="F613" s="55" t="s">
        <v>2</v>
      </c>
      <c r="G613" s="62" t="s">
        <v>1</v>
      </c>
      <c r="H613" s="54" t="s">
        <v>3</v>
      </c>
      <c r="I613" s="54" t="s">
        <v>38</v>
      </c>
      <c r="J613" s="55" t="s">
        <v>302</v>
      </c>
      <c r="K613" s="54" t="s">
        <v>39</v>
      </c>
      <c r="L613" s="62" t="s">
        <v>1790</v>
      </c>
      <c r="M613" s="59">
        <v>44804</v>
      </c>
      <c r="N613" s="63">
        <v>45184</v>
      </c>
      <c r="O613" s="54" t="s">
        <v>27</v>
      </c>
      <c r="P613" s="54" t="s">
        <v>126</v>
      </c>
      <c r="Q613" s="55" t="s">
        <v>2268</v>
      </c>
      <c r="R613" s="55" t="s">
        <v>227</v>
      </c>
      <c r="S613" s="54" t="s">
        <v>813</v>
      </c>
      <c r="T613" s="64"/>
      <c r="V613" s="64"/>
      <c r="W613" s="64"/>
      <c r="X613" s="64"/>
    </row>
    <row r="614" spans="1:24" ht="15" customHeight="1" x14ac:dyDescent="0.25">
      <c r="A614" s="55">
        <v>2085</v>
      </c>
      <c r="B614" s="54" t="s">
        <v>1114</v>
      </c>
      <c r="C614" s="55" t="s">
        <v>1115</v>
      </c>
      <c r="D614" s="61">
        <v>24</v>
      </c>
      <c r="E614" s="54" t="s">
        <v>163</v>
      </c>
      <c r="F614" s="54" t="s">
        <v>2</v>
      </c>
      <c r="G614" s="62" t="s">
        <v>122</v>
      </c>
      <c r="H614" s="54" t="s">
        <v>122</v>
      </c>
      <c r="I614" s="62" t="s">
        <v>773</v>
      </c>
      <c r="J614" s="54" t="s">
        <v>302</v>
      </c>
      <c r="K614" s="54" t="s">
        <v>123</v>
      </c>
      <c r="L614" s="62" t="s">
        <v>127</v>
      </c>
      <c r="M614" s="59"/>
      <c r="N614" s="59">
        <v>45186</v>
      </c>
      <c r="O614" s="54" t="s">
        <v>6</v>
      </c>
      <c r="P614" s="54" t="s">
        <v>126</v>
      </c>
      <c r="Q614" s="54" t="s">
        <v>2270</v>
      </c>
      <c r="R614" s="54" t="s">
        <v>1</v>
      </c>
      <c r="S614" s="54" t="s">
        <v>1</v>
      </c>
      <c r="T614" s="64"/>
      <c r="V614" s="64"/>
      <c r="W614" s="64"/>
      <c r="X614" s="64"/>
    </row>
    <row r="615" spans="1:24" ht="15" customHeight="1" x14ac:dyDescent="0.25">
      <c r="A615" s="55">
        <v>2086</v>
      </c>
      <c r="B615" s="54" t="s">
        <v>977</v>
      </c>
      <c r="C615" s="55" t="s">
        <v>1082</v>
      </c>
      <c r="D615" s="55">
        <v>74</v>
      </c>
      <c r="E615" s="54" t="s">
        <v>25</v>
      </c>
      <c r="F615" s="54" t="s">
        <v>2</v>
      </c>
      <c r="G615" s="62" t="s">
        <v>1</v>
      </c>
      <c r="H615" s="55" t="s">
        <v>3</v>
      </c>
      <c r="I615" s="54" t="s">
        <v>120</v>
      </c>
      <c r="J615" s="54" t="s">
        <v>302</v>
      </c>
      <c r="K615" s="54" t="s">
        <v>121</v>
      </c>
      <c r="L615" s="60" t="s">
        <v>1765</v>
      </c>
      <c r="M615" s="59">
        <v>44145</v>
      </c>
      <c r="N615" s="63">
        <v>45186</v>
      </c>
      <c r="O615" s="54" t="s">
        <v>27</v>
      </c>
      <c r="P615" s="54" t="s">
        <v>126</v>
      </c>
      <c r="Q615" s="54" t="s">
        <v>2270</v>
      </c>
      <c r="R615" s="54" t="s">
        <v>1</v>
      </c>
      <c r="S615" s="54" t="s">
        <v>1</v>
      </c>
      <c r="T615" s="64"/>
      <c r="V615" s="64"/>
      <c r="W615" s="64"/>
      <c r="X615" s="64"/>
    </row>
    <row r="616" spans="1:24" ht="15" customHeight="1" x14ac:dyDescent="0.25">
      <c r="A616" s="55">
        <v>2087</v>
      </c>
      <c r="B616" s="54" t="s">
        <v>877</v>
      </c>
      <c r="C616" s="55" t="s">
        <v>823</v>
      </c>
      <c r="D616" s="67">
        <v>22</v>
      </c>
      <c r="E616" s="55" t="s">
        <v>163</v>
      </c>
      <c r="F616" s="55" t="s">
        <v>2</v>
      </c>
      <c r="G616" s="62" t="s">
        <v>1</v>
      </c>
      <c r="H616" s="54" t="s">
        <v>3</v>
      </c>
      <c r="I616" s="54" t="s">
        <v>38</v>
      </c>
      <c r="J616" s="55" t="s">
        <v>302</v>
      </c>
      <c r="K616" s="54" t="s">
        <v>39</v>
      </c>
      <c r="L616" s="62" t="s">
        <v>1788</v>
      </c>
      <c r="M616" s="59">
        <v>43914</v>
      </c>
      <c r="N616" s="63">
        <v>45186</v>
      </c>
      <c r="O616" s="54" t="s">
        <v>27</v>
      </c>
      <c r="P616" s="54" t="s">
        <v>126</v>
      </c>
      <c r="Q616" s="55" t="s">
        <v>2269</v>
      </c>
      <c r="R616" s="55" t="s">
        <v>827</v>
      </c>
      <c r="S616" s="54" t="s">
        <v>813</v>
      </c>
      <c r="T616" s="64"/>
      <c r="V616" s="64"/>
      <c r="W616" s="64"/>
      <c r="X616" s="64"/>
    </row>
    <row r="617" spans="1:24" ht="15" customHeight="1" x14ac:dyDescent="0.25">
      <c r="A617" s="55">
        <v>2088</v>
      </c>
      <c r="B617" s="54" t="s">
        <v>913</v>
      </c>
      <c r="C617" s="55" t="s">
        <v>796</v>
      </c>
      <c r="D617" s="61">
        <v>50</v>
      </c>
      <c r="E617" s="54" t="s">
        <v>165</v>
      </c>
      <c r="F617" s="54" t="s">
        <v>2</v>
      </c>
      <c r="G617" s="62" t="s">
        <v>1</v>
      </c>
      <c r="H617" s="54" t="s">
        <v>3</v>
      </c>
      <c r="I617" s="54" t="s">
        <v>34</v>
      </c>
      <c r="J617" s="54" t="s">
        <v>302</v>
      </c>
      <c r="K617" s="54" t="s">
        <v>193</v>
      </c>
      <c r="L617" s="62" t="s">
        <v>812</v>
      </c>
      <c r="M617" s="59">
        <v>45184</v>
      </c>
      <c r="N617" s="63">
        <v>45187</v>
      </c>
      <c r="O617" s="54" t="s">
        <v>6</v>
      </c>
      <c r="P617" s="54" t="s">
        <v>741</v>
      </c>
      <c r="Q617" s="54" t="s">
        <v>1895</v>
      </c>
      <c r="R617" s="54" t="s">
        <v>750</v>
      </c>
      <c r="S617" s="54" t="s">
        <v>296</v>
      </c>
      <c r="T617" s="64"/>
      <c r="V617" s="64"/>
      <c r="W617" s="64"/>
      <c r="X617" s="64"/>
    </row>
    <row r="618" spans="1:24" ht="15" customHeight="1" x14ac:dyDescent="0.25">
      <c r="A618" s="55">
        <v>2089</v>
      </c>
      <c r="B618" s="54" t="s">
        <v>2129</v>
      </c>
      <c r="C618" s="55" t="s">
        <v>2130</v>
      </c>
      <c r="D618" s="61">
        <v>31</v>
      </c>
      <c r="E618" s="55" t="s">
        <v>164</v>
      </c>
      <c r="F618" s="54" t="s">
        <v>2</v>
      </c>
      <c r="G618" s="62" t="s">
        <v>1</v>
      </c>
      <c r="H618" s="54" t="s">
        <v>3</v>
      </c>
      <c r="I618" s="54" t="s">
        <v>773</v>
      </c>
      <c r="J618" s="54" t="s">
        <v>302</v>
      </c>
      <c r="K618" s="54" t="s">
        <v>14</v>
      </c>
      <c r="L618" s="62" t="s">
        <v>58</v>
      </c>
      <c r="M618" s="59">
        <v>44963</v>
      </c>
      <c r="N618" s="59">
        <v>45189</v>
      </c>
      <c r="O618" s="54" t="s">
        <v>27</v>
      </c>
      <c r="P618" s="54" t="s">
        <v>126</v>
      </c>
      <c r="Q618" s="54" t="s">
        <v>2270</v>
      </c>
      <c r="R618" s="54" t="s">
        <v>1</v>
      </c>
      <c r="S618" s="55" t="s">
        <v>1</v>
      </c>
      <c r="T618" s="64"/>
      <c r="V618" s="64"/>
      <c r="W618" s="64"/>
      <c r="X618" s="64"/>
    </row>
    <row r="619" spans="1:24" ht="15" customHeight="1" x14ac:dyDescent="0.25">
      <c r="A619" s="55">
        <v>2093</v>
      </c>
      <c r="B619" s="68" t="s">
        <v>798</v>
      </c>
      <c r="C619" s="68" t="s">
        <v>2059</v>
      </c>
      <c r="D619" s="61">
        <v>43</v>
      </c>
      <c r="E619" s="55" t="s">
        <v>166</v>
      </c>
      <c r="F619" s="54" t="s">
        <v>2</v>
      </c>
      <c r="G619" s="62" t="s">
        <v>1</v>
      </c>
      <c r="H619" s="54" t="s">
        <v>3</v>
      </c>
      <c r="I619" s="54" t="s">
        <v>773</v>
      </c>
      <c r="J619" s="54" t="s">
        <v>302</v>
      </c>
      <c r="K619" s="54" t="s">
        <v>14</v>
      </c>
      <c r="L619" s="62" t="s">
        <v>86</v>
      </c>
      <c r="M619" s="59">
        <v>44559</v>
      </c>
      <c r="N619" s="59">
        <v>45191</v>
      </c>
      <c r="O619" s="54" t="s">
        <v>27</v>
      </c>
      <c r="P619" s="54" t="s">
        <v>126</v>
      </c>
      <c r="Q619" s="54" t="s">
        <v>2270</v>
      </c>
      <c r="R619" s="54" t="s">
        <v>1</v>
      </c>
      <c r="S619" s="55" t="s">
        <v>1</v>
      </c>
      <c r="T619" s="64"/>
      <c r="V619" s="64"/>
      <c r="W619" s="64"/>
      <c r="X619" s="64"/>
    </row>
    <row r="620" spans="1:24" ht="15" customHeight="1" x14ac:dyDescent="0.25">
      <c r="A620" s="55">
        <v>2094</v>
      </c>
      <c r="B620" s="55" t="s">
        <v>1981</v>
      </c>
      <c r="C620" s="54" t="s">
        <v>1980</v>
      </c>
      <c r="D620" s="61">
        <v>31</v>
      </c>
      <c r="E620" s="54" t="s">
        <v>164</v>
      </c>
      <c r="F620" s="54" t="s">
        <v>2</v>
      </c>
      <c r="G620" s="62" t="s">
        <v>122</v>
      </c>
      <c r="H620" s="54" t="s">
        <v>122</v>
      </c>
      <c r="I620" s="62" t="s">
        <v>147</v>
      </c>
      <c r="J620" s="54" t="s">
        <v>302</v>
      </c>
      <c r="K620" s="54" t="s">
        <v>123</v>
      </c>
      <c r="L620" s="62" t="s">
        <v>125</v>
      </c>
      <c r="M620" s="59"/>
      <c r="N620" s="59">
        <v>45192</v>
      </c>
      <c r="O620" s="54" t="s">
        <v>6</v>
      </c>
      <c r="P620" s="54" t="s">
        <v>741</v>
      </c>
      <c r="Q620" s="54" t="s">
        <v>1895</v>
      </c>
      <c r="R620" s="54" t="s">
        <v>146</v>
      </c>
      <c r="S620" s="54" t="s">
        <v>1</v>
      </c>
      <c r="T620" s="64"/>
      <c r="V620" s="64"/>
      <c r="W620" s="64"/>
      <c r="X620" s="64"/>
    </row>
    <row r="621" spans="1:24" ht="15" customHeight="1" x14ac:dyDescent="0.25">
      <c r="A621" s="55">
        <v>2098</v>
      </c>
      <c r="B621" s="54" t="s">
        <v>973</v>
      </c>
      <c r="C621" s="55" t="s">
        <v>388</v>
      </c>
      <c r="D621" s="61">
        <v>47</v>
      </c>
      <c r="E621" s="54" t="s">
        <v>166</v>
      </c>
      <c r="F621" s="54" t="s">
        <v>2</v>
      </c>
      <c r="G621" s="62" t="s">
        <v>1</v>
      </c>
      <c r="H621" s="54" t="s">
        <v>3</v>
      </c>
      <c r="I621" s="54" t="s">
        <v>34</v>
      </c>
      <c r="J621" s="54" t="s">
        <v>302</v>
      </c>
      <c r="K621" s="54" t="s">
        <v>193</v>
      </c>
      <c r="L621" s="62" t="s">
        <v>809</v>
      </c>
      <c r="M621" s="59">
        <v>45179</v>
      </c>
      <c r="N621" s="63">
        <v>45198</v>
      </c>
      <c r="O621" s="54" t="s">
        <v>6</v>
      </c>
      <c r="P621" s="54" t="s">
        <v>741</v>
      </c>
      <c r="Q621" s="54" t="s">
        <v>158</v>
      </c>
      <c r="R621" s="54" t="s">
        <v>742</v>
      </c>
      <c r="S621" s="55" t="s">
        <v>1</v>
      </c>
      <c r="T621" s="64"/>
      <c r="V621" s="64"/>
      <c r="W621" s="64"/>
      <c r="X621" s="64"/>
    </row>
    <row r="622" spans="1:24" ht="15" customHeight="1" x14ac:dyDescent="0.25">
      <c r="A622" s="55">
        <v>2100</v>
      </c>
      <c r="B622" s="55" t="s">
        <v>838</v>
      </c>
      <c r="C622" s="54" t="s">
        <v>1149</v>
      </c>
      <c r="D622" s="61">
        <v>48</v>
      </c>
      <c r="E622" s="55" t="s">
        <v>166</v>
      </c>
      <c r="F622" s="55" t="s">
        <v>2</v>
      </c>
      <c r="G622" s="62" t="s">
        <v>1</v>
      </c>
      <c r="H622" s="55" t="s">
        <v>3</v>
      </c>
      <c r="I622" s="55" t="s">
        <v>130</v>
      </c>
      <c r="J622" s="55" t="s">
        <v>302</v>
      </c>
      <c r="K622" s="55" t="s">
        <v>834</v>
      </c>
      <c r="L622" s="60" t="s">
        <v>839</v>
      </c>
      <c r="M622" s="59">
        <v>44895</v>
      </c>
      <c r="N622" s="59">
        <v>45202</v>
      </c>
      <c r="O622" s="55" t="s">
        <v>27</v>
      </c>
      <c r="P622" s="54" t="s">
        <v>126</v>
      </c>
      <c r="Q622" s="55" t="s">
        <v>2266</v>
      </c>
      <c r="R622" s="55" t="s">
        <v>1862</v>
      </c>
      <c r="S622" s="55" t="s">
        <v>1</v>
      </c>
      <c r="T622" s="64"/>
      <c r="V622" s="64"/>
      <c r="W622" s="64"/>
      <c r="X622" s="64"/>
    </row>
    <row r="623" spans="1:24" ht="15" customHeight="1" x14ac:dyDescent="0.25">
      <c r="A623" s="55">
        <v>2101</v>
      </c>
      <c r="B623" s="55" t="s">
        <v>2003</v>
      </c>
      <c r="C623" s="54" t="s">
        <v>2002</v>
      </c>
      <c r="D623" s="61">
        <v>67</v>
      </c>
      <c r="E623" s="54" t="s">
        <v>25</v>
      </c>
      <c r="F623" s="54" t="s">
        <v>2</v>
      </c>
      <c r="G623" s="62" t="s">
        <v>122</v>
      </c>
      <c r="H623" s="54" t="s">
        <v>122</v>
      </c>
      <c r="I623" s="62" t="s">
        <v>773</v>
      </c>
      <c r="J623" s="54" t="s">
        <v>302</v>
      </c>
      <c r="K623" s="54" t="s">
        <v>123</v>
      </c>
      <c r="L623" s="62" t="s">
        <v>124</v>
      </c>
      <c r="M623" s="59"/>
      <c r="N623" s="59">
        <v>45203</v>
      </c>
      <c r="O623" s="54" t="s">
        <v>6</v>
      </c>
      <c r="P623" s="54" t="s">
        <v>126</v>
      </c>
      <c r="Q623" s="54" t="s">
        <v>2270</v>
      </c>
      <c r="R623" s="54" t="s">
        <v>1</v>
      </c>
      <c r="S623" s="54" t="s">
        <v>1</v>
      </c>
      <c r="T623" s="64"/>
      <c r="V623" s="64"/>
      <c r="W623" s="64"/>
      <c r="X623" s="64"/>
    </row>
    <row r="624" spans="1:24" ht="15" customHeight="1" x14ac:dyDescent="0.25">
      <c r="A624" s="55">
        <v>2104</v>
      </c>
      <c r="B624" s="54" t="s">
        <v>1616</v>
      </c>
      <c r="C624" s="55" t="s">
        <v>1617</v>
      </c>
      <c r="D624" s="61">
        <v>59</v>
      </c>
      <c r="E624" s="54" t="s">
        <v>165</v>
      </c>
      <c r="F624" s="54" t="s">
        <v>2</v>
      </c>
      <c r="G624" s="62" t="s">
        <v>1</v>
      </c>
      <c r="H624" s="54" t="s">
        <v>3</v>
      </c>
      <c r="I624" s="54" t="s">
        <v>29</v>
      </c>
      <c r="J624" s="54" t="s">
        <v>302</v>
      </c>
      <c r="K624" s="54" t="s">
        <v>37</v>
      </c>
      <c r="L624" s="62" t="s">
        <v>1668</v>
      </c>
      <c r="M624" s="59"/>
      <c r="N624" s="59">
        <v>45206</v>
      </c>
      <c r="O624" s="54" t="s">
        <v>27</v>
      </c>
      <c r="P624" s="54" t="s">
        <v>865</v>
      </c>
      <c r="Q624" s="54" t="s">
        <v>865</v>
      </c>
      <c r="R624" s="54" t="s">
        <v>1</v>
      </c>
      <c r="S624" s="54" t="s">
        <v>813</v>
      </c>
      <c r="T624" s="64"/>
      <c r="V624" s="64"/>
      <c r="W624" s="64"/>
      <c r="X624" s="64"/>
    </row>
    <row r="625" spans="1:24" ht="15" customHeight="1" x14ac:dyDescent="0.25">
      <c r="A625" s="55">
        <v>2105</v>
      </c>
      <c r="B625" s="54" t="s">
        <v>107</v>
      </c>
      <c r="C625" s="55" t="s">
        <v>261</v>
      </c>
      <c r="D625" s="61">
        <v>73</v>
      </c>
      <c r="E625" s="54" t="s">
        <v>25</v>
      </c>
      <c r="F625" s="54" t="s">
        <v>2</v>
      </c>
      <c r="G625" s="62" t="s">
        <v>1</v>
      </c>
      <c r="H625" s="54" t="s">
        <v>3</v>
      </c>
      <c r="I625" s="54" t="s">
        <v>29</v>
      </c>
      <c r="J625" s="54" t="s">
        <v>302</v>
      </c>
      <c r="K625" s="54" t="s">
        <v>37</v>
      </c>
      <c r="L625" s="62" t="s">
        <v>1668</v>
      </c>
      <c r="M625" s="59"/>
      <c r="N625" s="59">
        <v>45206</v>
      </c>
      <c r="O625" s="54" t="s">
        <v>27</v>
      </c>
      <c r="P625" s="54" t="s">
        <v>865</v>
      </c>
      <c r="Q625" s="54" t="s">
        <v>865</v>
      </c>
      <c r="R625" s="54" t="s">
        <v>1</v>
      </c>
      <c r="S625" s="54" t="s">
        <v>813</v>
      </c>
      <c r="T625" s="64"/>
      <c r="V625" s="64"/>
      <c r="W625" s="64"/>
      <c r="X625" s="64"/>
    </row>
    <row r="626" spans="1:24" ht="15" customHeight="1" x14ac:dyDescent="0.25">
      <c r="A626" s="55">
        <v>2106</v>
      </c>
      <c r="B626" s="54" t="s">
        <v>92</v>
      </c>
      <c r="C626" s="55" t="s">
        <v>2136</v>
      </c>
      <c r="D626" s="61">
        <v>52</v>
      </c>
      <c r="E626" s="55" t="s">
        <v>165</v>
      </c>
      <c r="F626" s="54" t="s">
        <v>2</v>
      </c>
      <c r="G626" s="62" t="s">
        <v>1</v>
      </c>
      <c r="H626" s="54" t="s">
        <v>3</v>
      </c>
      <c r="I626" s="54" t="s">
        <v>773</v>
      </c>
      <c r="J626" s="54" t="s">
        <v>302</v>
      </c>
      <c r="K626" s="54" t="s">
        <v>14</v>
      </c>
      <c r="L626" s="62" t="s">
        <v>74</v>
      </c>
      <c r="M626" s="59">
        <v>45207</v>
      </c>
      <c r="N626" s="59">
        <v>45207</v>
      </c>
      <c r="O626" s="54" t="s">
        <v>6</v>
      </c>
      <c r="P626" s="54" t="s">
        <v>126</v>
      </c>
      <c r="Q626" s="54" t="s">
        <v>2270</v>
      </c>
      <c r="R626" s="54" t="s">
        <v>1</v>
      </c>
      <c r="S626" s="55" t="s">
        <v>1</v>
      </c>
      <c r="T626" s="64"/>
      <c r="V626" s="64"/>
      <c r="W626" s="64"/>
      <c r="X626" s="64"/>
    </row>
    <row r="627" spans="1:24" ht="15" customHeight="1" x14ac:dyDescent="0.25">
      <c r="A627" s="55">
        <v>2108</v>
      </c>
      <c r="B627" s="68" t="s">
        <v>655</v>
      </c>
      <c r="C627" s="68" t="s">
        <v>2157</v>
      </c>
      <c r="D627" s="61">
        <v>61</v>
      </c>
      <c r="E627" s="55" t="s">
        <v>25</v>
      </c>
      <c r="F627" s="54" t="s">
        <v>2</v>
      </c>
      <c r="G627" s="62" t="s">
        <v>1</v>
      </c>
      <c r="H627" s="54" t="s">
        <v>3</v>
      </c>
      <c r="I627" s="54" t="s">
        <v>773</v>
      </c>
      <c r="J627" s="54" t="s">
        <v>302</v>
      </c>
      <c r="K627" s="54" t="s">
        <v>14</v>
      </c>
      <c r="L627" s="62" t="s">
        <v>49</v>
      </c>
      <c r="M627" s="59">
        <v>44657</v>
      </c>
      <c r="N627" s="59">
        <v>45209</v>
      </c>
      <c r="O627" s="54" t="s">
        <v>27</v>
      </c>
      <c r="P627" s="54" t="s">
        <v>126</v>
      </c>
      <c r="Q627" s="54" t="s">
        <v>2270</v>
      </c>
      <c r="R627" s="54" t="s">
        <v>1</v>
      </c>
      <c r="S627" s="55" t="s">
        <v>1</v>
      </c>
      <c r="T627" s="64"/>
      <c r="V627" s="64"/>
      <c r="W627" s="64"/>
      <c r="X627" s="64"/>
    </row>
    <row r="628" spans="1:24" ht="15" customHeight="1" x14ac:dyDescent="0.25">
      <c r="A628" s="55">
        <v>2114</v>
      </c>
      <c r="B628" s="54" t="s">
        <v>890</v>
      </c>
      <c r="C628" s="55" t="s">
        <v>1015</v>
      </c>
      <c r="D628" s="61">
        <v>41</v>
      </c>
      <c r="E628" s="55" t="s">
        <v>166</v>
      </c>
      <c r="F628" s="54" t="s">
        <v>2</v>
      </c>
      <c r="G628" s="62" t="s">
        <v>1</v>
      </c>
      <c r="H628" s="54" t="s">
        <v>3</v>
      </c>
      <c r="I628" s="54" t="s">
        <v>4</v>
      </c>
      <c r="J628" s="54" t="s">
        <v>302</v>
      </c>
      <c r="K628" s="54" t="s">
        <v>5</v>
      </c>
      <c r="L628" s="62" t="s">
        <v>1174</v>
      </c>
      <c r="M628" s="59">
        <v>44364</v>
      </c>
      <c r="N628" s="59">
        <v>45210</v>
      </c>
      <c r="O628" s="54" t="s">
        <v>6</v>
      </c>
      <c r="P628" s="54" t="s">
        <v>741</v>
      </c>
      <c r="Q628" s="55" t="s">
        <v>158</v>
      </c>
      <c r="R628" s="54" t="s">
        <v>1860</v>
      </c>
      <c r="S628" s="54" t="s">
        <v>296</v>
      </c>
      <c r="T628" s="64"/>
      <c r="V628" s="64"/>
      <c r="W628" s="64"/>
      <c r="X628" s="64"/>
    </row>
    <row r="629" spans="1:24" ht="15" customHeight="1" x14ac:dyDescent="0.25">
      <c r="A629" s="55">
        <v>2116</v>
      </c>
      <c r="B629" s="68" t="s">
        <v>2153</v>
      </c>
      <c r="C629" s="84" t="s">
        <v>2154</v>
      </c>
      <c r="D629" s="61">
        <v>58</v>
      </c>
      <c r="E629" s="55" t="s">
        <v>165</v>
      </c>
      <c r="F629" s="54" t="s">
        <v>2</v>
      </c>
      <c r="G629" s="62" t="s">
        <v>1</v>
      </c>
      <c r="H629" s="54" t="s">
        <v>3</v>
      </c>
      <c r="I629" s="54" t="s">
        <v>773</v>
      </c>
      <c r="J629" s="54" t="s">
        <v>302</v>
      </c>
      <c r="K629" s="54" t="s">
        <v>14</v>
      </c>
      <c r="L629" s="62" t="s">
        <v>54</v>
      </c>
      <c r="M629" s="59">
        <v>43629</v>
      </c>
      <c r="N629" s="59">
        <v>45212</v>
      </c>
      <c r="O629" s="54" t="s">
        <v>6</v>
      </c>
      <c r="P629" s="54" t="s">
        <v>126</v>
      </c>
      <c r="Q629" s="54" t="s">
        <v>2270</v>
      </c>
      <c r="R629" s="54" t="s">
        <v>1</v>
      </c>
      <c r="S629" s="55" t="s">
        <v>1</v>
      </c>
      <c r="T629" s="64"/>
      <c r="V629" s="64"/>
      <c r="W629" s="64"/>
      <c r="X629" s="64"/>
    </row>
    <row r="630" spans="1:24" ht="15" customHeight="1" x14ac:dyDescent="0.25">
      <c r="A630" s="55">
        <v>2117</v>
      </c>
      <c r="B630" s="54" t="s">
        <v>48</v>
      </c>
      <c r="C630" s="82" t="s">
        <v>819</v>
      </c>
      <c r="D630" s="61">
        <v>50</v>
      </c>
      <c r="E630" s="67" t="s">
        <v>165</v>
      </c>
      <c r="F630" s="54" t="s">
        <v>2</v>
      </c>
      <c r="G630" s="62" t="s">
        <v>1</v>
      </c>
      <c r="H630" s="66" t="s">
        <v>3</v>
      </c>
      <c r="I630" s="54" t="s">
        <v>132</v>
      </c>
      <c r="J630" s="54" t="s">
        <v>302</v>
      </c>
      <c r="K630" s="54" t="s">
        <v>160</v>
      </c>
      <c r="L630" s="62" t="s">
        <v>170</v>
      </c>
      <c r="M630" s="59">
        <v>44724</v>
      </c>
      <c r="N630" s="66">
        <v>45212</v>
      </c>
      <c r="O630" s="54" t="s">
        <v>6</v>
      </c>
      <c r="P630" s="54" t="s">
        <v>126</v>
      </c>
      <c r="Q630" s="54" t="s">
        <v>2268</v>
      </c>
      <c r="R630" s="54" t="s">
        <v>1860</v>
      </c>
      <c r="S630" s="54" t="s">
        <v>296</v>
      </c>
      <c r="T630" s="64"/>
      <c r="V630" s="64"/>
      <c r="W630" s="64"/>
      <c r="X630" s="64"/>
    </row>
    <row r="631" spans="1:24" ht="15" customHeight="1" x14ac:dyDescent="0.25">
      <c r="A631" s="55">
        <v>2118</v>
      </c>
      <c r="B631" s="54" t="s">
        <v>1618</v>
      </c>
      <c r="C631" s="55" t="s">
        <v>1173</v>
      </c>
      <c r="D631" s="61">
        <v>74</v>
      </c>
      <c r="E631" s="54" t="s">
        <v>25</v>
      </c>
      <c r="F631" s="54" t="s">
        <v>2</v>
      </c>
      <c r="G631" s="62" t="s">
        <v>1</v>
      </c>
      <c r="H631" s="54" t="s">
        <v>3</v>
      </c>
      <c r="I631" s="54" t="s">
        <v>29</v>
      </c>
      <c r="J631" s="54" t="s">
        <v>302</v>
      </c>
      <c r="K631" s="54" t="s">
        <v>37</v>
      </c>
      <c r="L631" s="62" t="s">
        <v>1668</v>
      </c>
      <c r="M631" s="59"/>
      <c r="N631" s="59">
        <v>45213</v>
      </c>
      <c r="O631" s="54" t="s">
        <v>27</v>
      </c>
      <c r="P631" s="54" t="s">
        <v>865</v>
      </c>
      <c r="Q631" s="54" t="s">
        <v>865</v>
      </c>
      <c r="R631" s="54" t="s">
        <v>1</v>
      </c>
      <c r="S631" s="54" t="s">
        <v>813</v>
      </c>
      <c r="T631" s="64"/>
      <c r="V631" s="64"/>
      <c r="W631" s="64"/>
      <c r="X631" s="64"/>
    </row>
    <row r="632" spans="1:24" ht="15" customHeight="1" x14ac:dyDescent="0.25">
      <c r="A632" s="55">
        <v>2122</v>
      </c>
      <c r="B632" s="54" t="s">
        <v>998</v>
      </c>
      <c r="C632" s="55" t="s">
        <v>259</v>
      </c>
      <c r="D632" s="61">
        <v>43</v>
      </c>
      <c r="E632" s="55" t="s">
        <v>166</v>
      </c>
      <c r="F632" s="54" t="s">
        <v>2</v>
      </c>
      <c r="G632" s="62" t="s">
        <v>122</v>
      </c>
      <c r="H632" s="54" t="s">
        <v>3</v>
      </c>
      <c r="I632" s="54" t="s">
        <v>4</v>
      </c>
      <c r="J632" s="54" t="s">
        <v>302</v>
      </c>
      <c r="K632" s="54" t="s">
        <v>5</v>
      </c>
      <c r="L632" s="62" t="s">
        <v>1134</v>
      </c>
      <c r="M632" s="59">
        <v>45030</v>
      </c>
      <c r="N632" s="59">
        <v>45216</v>
      </c>
      <c r="O632" s="54" t="s">
        <v>27</v>
      </c>
      <c r="P632" s="54" t="s">
        <v>741</v>
      </c>
      <c r="Q632" s="54" t="s">
        <v>158</v>
      </c>
      <c r="R632" s="54" t="s">
        <v>1860</v>
      </c>
      <c r="S632" s="54" t="s">
        <v>296</v>
      </c>
      <c r="T632" s="64"/>
      <c r="V632" s="64"/>
      <c r="W632" s="64"/>
      <c r="X632" s="64"/>
    </row>
    <row r="633" spans="1:24" ht="15" customHeight="1" x14ac:dyDescent="0.25">
      <c r="A633" s="55">
        <v>2126</v>
      </c>
      <c r="B633" s="68" t="s">
        <v>2247</v>
      </c>
      <c r="C633" s="68" t="s">
        <v>2248</v>
      </c>
      <c r="D633" s="61">
        <v>43</v>
      </c>
      <c r="E633" s="55" t="s">
        <v>166</v>
      </c>
      <c r="F633" s="54" t="s">
        <v>2</v>
      </c>
      <c r="G633" s="62" t="s">
        <v>1</v>
      </c>
      <c r="H633" s="54" t="s">
        <v>3</v>
      </c>
      <c r="I633" s="54" t="s">
        <v>773</v>
      </c>
      <c r="J633" s="54" t="s">
        <v>302</v>
      </c>
      <c r="K633" s="54" t="s">
        <v>14</v>
      </c>
      <c r="L633" s="62" t="s">
        <v>94</v>
      </c>
      <c r="M633" s="59">
        <v>42220</v>
      </c>
      <c r="N633" s="59">
        <v>45217</v>
      </c>
      <c r="O633" s="54" t="s">
        <v>27</v>
      </c>
      <c r="P633" s="54" t="s">
        <v>126</v>
      </c>
      <c r="Q633" s="54" t="s">
        <v>2270</v>
      </c>
      <c r="R633" s="54" t="s">
        <v>1</v>
      </c>
      <c r="S633" s="55" t="s">
        <v>1</v>
      </c>
      <c r="T633" s="64"/>
      <c r="V633" s="64"/>
      <c r="W633" s="64"/>
      <c r="X633" s="64"/>
    </row>
    <row r="634" spans="1:24" ht="15" customHeight="1" x14ac:dyDescent="0.25">
      <c r="A634" s="55">
        <v>2127</v>
      </c>
      <c r="B634" s="54" t="s">
        <v>77</v>
      </c>
      <c r="C634" s="82" t="s">
        <v>1619</v>
      </c>
      <c r="D634" s="61">
        <v>48</v>
      </c>
      <c r="E634" s="54" t="s">
        <v>166</v>
      </c>
      <c r="F634" s="54" t="s">
        <v>2</v>
      </c>
      <c r="G634" s="62" t="s">
        <v>1</v>
      </c>
      <c r="H634" s="54" t="s">
        <v>3</v>
      </c>
      <c r="I634" s="54" t="s">
        <v>29</v>
      </c>
      <c r="J634" s="54" t="s">
        <v>302</v>
      </c>
      <c r="K634" s="54" t="s">
        <v>37</v>
      </c>
      <c r="L634" s="62" t="s">
        <v>1133</v>
      </c>
      <c r="M634" s="59"/>
      <c r="N634" s="59">
        <v>45217</v>
      </c>
      <c r="O634" s="54" t="s">
        <v>27</v>
      </c>
      <c r="P634" s="54" t="s">
        <v>126</v>
      </c>
      <c r="Q634" s="54" t="s">
        <v>136</v>
      </c>
      <c r="R634" s="54" t="s">
        <v>1152</v>
      </c>
      <c r="S634" s="54" t="s">
        <v>813</v>
      </c>
      <c r="T634" s="64"/>
      <c r="V634" s="64"/>
      <c r="W634" s="64"/>
      <c r="X634" s="64"/>
    </row>
    <row r="635" spans="1:24" ht="15" customHeight="1" x14ac:dyDescent="0.25">
      <c r="A635" s="55">
        <v>2128</v>
      </c>
      <c r="B635" s="54" t="s">
        <v>1620</v>
      </c>
      <c r="C635" s="55" t="s">
        <v>1621</v>
      </c>
      <c r="D635" s="61">
        <v>65</v>
      </c>
      <c r="E635" s="54" t="s">
        <v>25</v>
      </c>
      <c r="F635" s="54" t="s">
        <v>2</v>
      </c>
      <c r="G635" s="62" t="s">
        <v>1</v>
      </c>
      <c r="H635" s="54" t="s">
        <v>3</v>
      </c>
      <c r="I635" s="54" t="s">
        <v>29</v>
      </c>
      <c r="J635" s="54" t="s">
        <v>302</v>
      </c>
      <c r="K635" s="54" t="s">
        <v>37</v>
      </c>
      <c r="L635" s="62" t="s">
        <v>1804</v>
      </c>
      <c r="M635" s="59"/>
      <c r="N635" s="59">
        <v>45220</v>
      </c>
      <c r="O635" s="54" t="s">
        <v>27</v>
      </c>
      <c r="P635" s="54" t="s">
        <v>865</v>
      </c>
      <c r="Q635" s="54" t="s">
        <v>865</v>
      </c>
      <c r="R635" s="54" t="s">
        <v>1</v>
      </c>
      <c r="S635" s="54" t="s">
        <v>813</v>
      </c>
      <c r="T635" s="64"/>
      <c r="V635" s="64"/>
      <c r="W635" s="64"/>
      <c r="X635" s="64"/>
    </row>
    <row r="636" spans="1:24" ht="15" customHeight="1" x14ac:dyDescent="0.25">
      <c r="A636" s="55">
        <v>2129</v>
      </c>
      <c r="B636" s="54" t="s">
        <v>1622</v>
      </c>
      <c r="C636" s="54" t="s">
        <v>1188</v>
      </c>
      <c r="D636" s="61">
        <v>26</v>
      </c>
      <c r="E636" s="54" t="s">
        <v>163</v>
      </c>
      <c r="F636" s="54" t="s">
        <v>2</v>
      </c>
      <c r="G636" s="62" t="s">
        <v>1</v>
      </c>
      <c r="H636" s="54" t="s">
        <v>3</v>
      </c>
      <c r="I636" s="54" t="s">
        <v>29</v>
      </c>
      <c r="J636" s="54" t="s">
        <v>302</v>
      </c>
      <c r="K636" s="54" t="s">
        <v>37</v>
      </c>
      <c r="L636" s="62" t="s">
        <v>1668</v>
      </c>
      <c r="M636" s="59"/>
      <c r="N636" s="59">
        <v>45222</v>
      </c>
      <c r="O636" s="54" t="s">
        <v>27</v>
      </c>
      <c r="P636" s="54" t="s">
        <v>126</v>
      </c>
      <c r="Q636" s="54" t="s">
        <v>2269</v>
      </c>
      <c r="R636" s="54" t="s">
        <v>827</v>
      </c>
      <c r="S636" s="54" t="s">
        <v>813</v>
      </c>
      <c r="T636" s="64"/>
      <c r="V636" s="64"/>
      <c r="W636" s="64"/>
      <c r="X636" s="64"/>
    </row>
    <row r="637" spans="1:24" ht="15" customHeight="1" x14ac:dyDescent="0.25">
      <c r="A637" s="55">
        <v>2130</v>
      </c>
      <c r="B637" s="54" t="s">
        <v>967</v>
      </c>
      <c r="C637" s="55" t="s">
        <v>1072</v>
      </c>
      <c r="D637" s="61">
        <v>46</v>
      </c>
      <c r="E637" s="54" t="s">
        <v>166</v>
      </c>
      <c r="F637" s="54" t="s">
        <v>2</v>
      </c>
      <c r="G637" s="62" t="s">
        <v>1</v>
      </c>
      <c r="H637" s="54" t="s">
        <v>3</v>
      </c>
      <c r="I637" s="54" t="s">
        <v>34</v>
      </c>
      <c r="J637" s="54" t="s">
        <v>302</v>
      </c>
      <c r="K637" s="54" t="s">
        <v>193</v>
      </c>
      <c r="L637" s="60" t="s">
        <v>322</v>
      </c>
      <c r="M637" s="59">
        <v>44638</v>
      </c>
      <c r="N637" s="63">
        <v>45223</v>
      </c>
      <c r="O637" s="54" t="s">
        <v>6</v>
      </c>
      <c r="P637" s="54" t="s">
        <v>126</v>
      </c>
      <c r="Q637" s="54" t="s">
        <v>2266</v>
      </c>
      <c r="R637" s="54" t="s">
        <v>1881</v>
      </c>
      <c r="S637" s="55" t="s">
        <v>1</v>
      </c>
      <c r="T637" s="64"/>
      <c r="V637" s="64"/>
      <c r="W637" s="64"/>
      <c r="X637" s="64"/>
    </row>
    <row r="638" spans="1:24" ht="15" customHeight="1" x14ac:dyDescent="0.25">
      <c r="A638" s="55">
        <v>2132</v>
      </c>
      <c r="B638" s="54" t="s">
        <v>1623</v>
      </c>
      <c r="C638" s="82" t="s">
        <v>1624</v>
      </c>
      <c r="D638" s="61">
        <v>69</v>
      </c>
      <c r="E638" s="54" t="s">
        <v>25</v>
      </c>
      <c r="F638" s="54" t="s">
        <v>2</v>
      </c>
      <c r="G638" s="62" t="s">
        <v>1</v>
      </c>
      <c r="H638" s="54" t="s">
        <v>3</v>
      </c>
      <c r="I638" s="54" t="s">
        <v>29</v>
      </c>
      <c r="J638" s="54" t="s">
        <v>302</v>
      </c>
      <c r="K638" s="54" t="s">
        <v>37</v>
      </c>
      <c r="L638" s="62" t="s">
        <v>1668</v>
      </c>
      <c r="M638" s="59"/>
      <c r="N638" s="59">
        <v>45223</v>
      </c>
      <c r="O638" s="54" t="s">
        <v>27</v>
      </c>
      <c r="P638" s="54" t="s">
        <v>126</v>
      </c>
      <c r="Q638" s="54" t="s">
        <v>2268</v>
      </c>
      <c r="R638" s="55" t="s">
        <v>1166</v>
      </c>
      <c r="S638" s="54" t="s">
        <v>813</v>
      </c>
      <c r="T638" s="64"/>
      <c r="V638" s="64"/>
      <c r="W638" s="64"/>
      <c r="X638" s="64"/>
    </row>
    <row r="639" spans="1:24" ht="15" customHeight="1" x14ac:dyDescent="0.25">
      <c r="A639" s="55">
        <v>2138</v>
      </c>
      <c r="B639" s="54" t="s">
        <v>1625</v>
      </c>
      <c r="C639" s="55" t="s">
        <v>1626</v>
      </c>
      <c r="D639" s="61">
        <v>37</v>
      </c>
      <c r="E639" s="54" t="s">
        <v>164</v>
      </c>
      <c r="F639" s="54" t="s">
        <v>2</v>
      </c>
      <c r="G639" s="62" t="s">
        <v>1</v>
      </c>
      <c r="H639" s="54" t="s">
        <v>3</v>
      </c>
      <c r="I639" s="54" t="s">
        <v>29</v>
      </c>
      <c r="J639" s="54" t="s">
        <v>302</v>
      </c>
      <c r="K639" s="54" t="s">
        <v>37</v>
      </c>
      <c r="L639" s="62" t="s">
        <v>1133</v>
      </c>
      <c r="M639" s="59"/>
      <c r="N639" s="59">
        <v>45225</v>
      </c>
      <c r="O639" s="54" t="s">
        <v>27</v>
      </c>
      <c r="P639" s="54" t="s">
        <v>741</v>
      </c>
      <c r="Q639" s="55" t="s">
        <v>1895</v>
      </c>
      <c r="R639" s="55" t="s">
        <v>146</v>
      </c>
      <c r="S639" s="54" t="s">
        <v>1</v>
      </c>
      <c r="T639" s="64"/>
      <c r="V639" s="64"/>
      <c r="W639" s="64"/>
      <c r="X639" s="64"/>
    </row>
    <row r="640" spans="1:24" ht="15" customHeight="1" x14ac:dyDescent="0.25">
      <c r="A640" s="55">
        <v>2139</v>
      </c>
      <c r="B640" s="55" t="s">
        <v>2009</v>
      </c>
      <c r="C640" s="54" t="s">
        <v>2008</v>
      </c>
      <c r="D640" s="61">
        <v>77</v>
      </c>
      <c r="E640" s="54" t="s">
        <v>25</v>
      </c>
      <c r="F640" s="54" t="s">
        <v>2</v>
      </c>
      <c r="G640" s="62" t="s">
        <v>122</v>
      </c>
      <c r="H640" s="54" t="s">
        <v>122</v>
      </c>
      <c r="I640" s="62" t="s">
        <v>773</v>
      </c>
      <c r="J640" s="54" t="s">
        <v>302</v>
      </c>
      <c r="K640" s="54" t="s">
        <v>123</v>
      </c>
      <c r="L640" s="62" t="s">
        <v>175</v>
      </c>
      <c r="M640" s="59"/>
      <c r="N640" s="59">
        <v>45226</v>
      </c>
      <c r="O640" s="54" t="s">
        <v>6</v>
      </c>
      <c r="P640" s="54" t="s">
        <v>126</v>
      </c>
      <c r="Q640" s="54" t="s">
        <v>2270</v>
      </c>
      <c r="R640" s="54" t="s">
        <v>1</v>
      </c>
      <c r="S640" s="54" t="s">
        <v>1</v>
      </c>
      <c r="T640" s="64"/>
      <c r="V640" s="64"/>
      <c r="W640" s="64"/>
      <c r="X640" s="64"/>
    </row>
    <row r="641" spans="1:24" ht="15" customHeight="1" x14ac:dyDescent="0.25">
      <c r="A641" s="55">
        <v>2140</v>
      </c>
      <c r="B641" s="54" t="s">
        <v>62</v>
      </c>
      <c r="C641" s="55" t="s">
        <v>152</v>
      </c>
      <c r="D641" s="61">
        <v>57</v>
      </c>
      <c r="E641" s="54" t="s">
        <v>165</v>
      </c>
      <c r="F641" s="54" t="s">
        <v>2</v>
      </c>
      <c r="G641" s="62" t="s">
        <v>1</v>
      </c>
      <c r="H641" s="54" t="s">
        <v>3</v>
      </c>
      <c r="I641" s="54" t="s">
        <v>34</v>
      </c>
      <c r="J641" s="54" t="s">
        <v>302</v>
      </c>
      <c r="K641" s="54" t="s">
        <v>193</v>
      </c>
      <c r="L641" s="62" t="s">
        <v>792</v>
      </c>
      <c r="M641" s="59">
        <v>44624</v>
      </c>
      <c r="N641" s="63">
        <v>45227</v>
      </c>
      <c r="O641" s="54" t="s">
        <v>6</v>
      </c>
      <c r="P641" s="54" t="s">
        <v>126</v>
      </c>
      <c r="Q641" s="54" t="s">
        <v>2266</v>
      </c>
      <c r="R641" s="54" t="s">
        <v>1881</v>
      </c>
      <c r="S641" s="55" t="s">
        <v>1</v>
      </c>
      <c r="T641" s="64"/>
      <c r="V641" s="64"/>
      <c r="W641" s="64"/>
      <c r="X641" s="64"/>
    </row>
    <row r="642" spans="1:24" ht="15" customHeight="1" x14ac:dyDescent="0.25">
      <c r="A642" s="55">
        <v>2141</v>
      </c>
      <c r="B642" s="55" t="s">
        <v>815</v>
      </c>
      <c r="C642" s="55" t="s">
        <v>816</v>
      </c>
      <c r="D642" s="61">
        <v>64</v>
      </c>
      <c r="E642" s="55" t="s">
        <v>25</v>
      </c>
      <c r="F642" s="55" t="s">
        <v>2</v>
      </c>
      <c r="G642" s="60" t="s">
        <v>1</v>
      </c>
      <c r="H642" s="55" t="s">
        <v>3</v>
      </c>
      <c r="I642" s="55" t="s">
        <v>129</v>
      </c>
      <c r="J642" s="55" t="s">
        <v>302</v>
      </c>
      <c r="K642" s="55" t="s">
        <v>245</v>
      </c>
      <c r="L642" s="60" t="s">
        <v>1773</v>
      </c>
      <c r="M642" s="59">
        <v>45002</v>
      </c>
      <c r="N642" s="59">
        <v>45227</v>
      </c>
      <c r="O642" s="55" t="s">
        <v>27</v>
      </c>
      <c r="P642" s="54" t="s">
        <v>126</v>
      </c>
      <c r="Q642" s="55" t="s">
        <v>190</v>
      </c>
      <c r="R642" s="55" t="s">
        <v>817</v>
      </c>
      <c r="S642" s="55" t="s">
        <v>813</v>
      </c>
      <c r="T642" s="64"/>
      <c r="V642" s="64"/>
      <c r="W642" s="64"/>
      <c r="X642" s="64"/>
    </row>
    <row r="643" spans="1:24" ht="15" customHeight="1" x14ac:dyDescent="0.25">
      <c r="A643" s="55">
        <v>2142</v>
      </c>
      <c r="B643" s="68" t="s">
        <v>1654</v>
      </c>
      <c r="C643" s="68" t="s">
        <v>2262</v>
      </c>
      <c r="D643" s="61">
        <v>76</v>
      </c>
      <c r="E643" s="55" t="s">
        <v>25</v>
      </c>
      <c r="F643" s="54" t="s">
        <v>2</v>
      </c>
      <c r="G643" s="62" t="s">
        <v>1</v>
      </c>
      <c r="H643" s="54" t="s">
        <v>3</v>
      </c>
      <c r="I643" s="54" t="s">
        <v>773</v>
      </c>
      <c r="J643" s="54" t="s">
        <v>302</v>
      </c>
      <c r="K643" s="54" t="s">
        <v>14</v>
      </c>
      <c r="L643" s="62" t="s">
        <v>78</v>
      </c>
      <c r="M643" s="59">
        <v>42048</v>
      </c>
      <c r="N643" s="59">
        <v>45227</v>
      </c>
      <c r="O643" s="54" t="s">
        <v>27</v>
      </c>
      <c r="P643" s="54" t="s">
        <v>126</v>
      </c>
      <c r="Q643" s="54" t="s">
        <v>2270</v>
      </c>
      <c r="R643" s="54" t="s">
        <v>1</v>
      </c>
      <c r="S643" s="55" t="s">
        <v>1</v>
      </c>
      <c r="T643" s="64"/>
      <c r="V643" s="64"/>
      <c r="W643" s="64"/>
      <c r="X643" s="64"/>
    </row>
    <row r="644" spans="1:24" ht="15" customHeight="1" x14ac:dyDescent="0.25">
      <c r="A644" s="55">
        <v>2143</v>
      </c>
      <c r="B644" s="54" t="s">
        <v>1717</v>
      </c>
      <c r="C644" s="82" t="s">
        <v>2074</v>
      </c>
      <c r="D644" s="61">
        <v>24</v>
      </c>
      <c r="E644" s="55" t="s">
        <v>163</v>
      </c>
      <c r="F644" s="54" t="s">
        <v>2</v>
      </c>
      <c r="G644" s="62" t="s">
        <v>1</v>
      </c>
      <c r="H644" s="54" t="s">
        <v>3</v>
      </c>
      <c r="I644" s="54" t="s">
        <v>773</v>
      </c>
      <c r="J644" s="54" t="s">
        <v>302</v>
      </c>
      <c r="K644" s="54" t="s">
        <v>14</v>
      </c>
      <c r="L644" s="62" t="s">
        <v>67</v>
      </c>
      <c r="M644" s="59">
        <v>45127</v>
      </c>
      <c r="N644" s="59">
        <v>45228</v>
      </c>
      <c r="O644" s="54" t="s">
        <v>6</v>
      </c>
      <c r="P644" s="54" t="s">
        <v>741</v>
      </c>
      <c r="Q644" s="55" t="s">
        <v>40</v>
      </c>
      <c r="R644" s="54" t="s">
        <v>742</v>
      </c>
      <c r="S644" s="55" t="s">
        <v>1</v>
      </c>
      <c r="T644" s="64"/>
      <c r="V644" s="64"/>
      <c r="W644" s="64"/>
      <c r="X644" s="64"/>
    </row>
    <row r="645" spans="1:24" ht="15" customHeight="1" x14ac:dyDescent="0.25">
      <c r="A645" s="55">
        <v>2144</v>
      </c>
      <c r="B645" s="68" t="s">
        <v>2030</v>
      </c>
      <c r="C645" s="68" t="s">
        <v>2031</v>
      </c>
      <c r="D645" s="61">
        <v>55</v>
      </c>
      <c r="E645" s="55" t="s">
        <v>165</v>
      </c>
      <c r="F645" s="54" t="s">
        <v>15</v>
      </c>
      <c r="G645" s="62" t="s">
        <v>1</v>
      </c>
      <c r="H645" s="54" t="s">
        <v>3</v>
      </c>
      <c r="I645" s="54" t="s">
        <v>773</v>
      </c>
      <c r="J645" s="54" t="s">
        <v>302</v>
      </c>
      <c r="K645" s="54" t="s">
        <v>14</v>
      </c>
      <c r="L645" s="62" t="s">
        <v>93</v>
      </c>
      <c r="M645" s="59">
        <v>45002</v>
      </c>
      <c r="N645" s="59">
        <v>45231</v>
      </c>
      <c r="O645" s="54" t="s">
        <v>27</v>
      </c>
      <c r="P645" s="54" t="s">
        <v>126</v>
      </c>
      <c r="Q645" s="54" t="s">
        <v>2270</v>
      </c>
      <c r="R645" s="54" t="s">
        <v>1</v>
      </c>
      <c r="S645" s="55" t="s">
        <v>1</v>
      </c>
      <c r="T645" s="64"/>
      <c r="V645" s="64"/>
      <c r="W645" s="64"/>
      <c r="X645" s="64"/>
    </row>
    <row r="646" spans="1:24" ht="15" customHeight="1" x14ac:dyDescent="0.25">
      <c r="A646" s="55">
        <v>2146</v>
      </c>
      <c r="B646" s="55" t="s">
        <v>1983</v>
      </c>
      <c r="C646" s="54" t="s">
        <v>1982</v>
      </c>
      <c r="D646" s="61">
        <v>37</v>
      </c>
      <c r="E646" s="54" t="s">
        <v>164</v>
      </c>
      <c r="F646" s="54" t="s">
        <v>2</v>
      </c>
      <c r="G646" s="62" t="s">
        <v>122</v>
      </c>
      <c r="H646" s="54" t="s">
        <v>122</v>
      </c>
      <c r="I646" s="62" t="s">
        <v>773</v>
      </c>
      <c r="J646" s="54" t="s">
        <v>302</v>
      </c>
      <c r="K646" s="54" t="s">
        <v>123</v>
      </c>
      <c r="L646" s="62" t="s">
        <v>127</v>
      </c>
      <c r="M646" s="59"/>
      <c r="N646" s="59">
        <v>45233</v>
      </c>
      <c r="O646" s="54" t="s">
        <v>6</v>
      </c>
      <c r="P646" s="54" t="s">
        <v>741</v>
      </c>
      <c r="Q646" s="54" t="s">
        <v>1895</v>
      </c>
      <c r="R646" s="54" t="s">
        <v>146</v>
      </c>
      <c r="S646" s="54" t="s">
        <v>1</v>
      </c>
      <c r="T646" s="64"/>
      <c r="V646" s="64"/>
      <c r="W646" s="64"/>
      <c r="X646" s="64"/>
    </row>
    <row r="647" spans="1:24" ht="15" customHeight="1" x14ac:dyDescent="0.25">
      <c r="A647" s="55">
        <v>2148</v>
      </c>
      <c r="B647" s="54" t="s">
        <v>1627</v>
      </c>
      <c r="C647" s="82" t="s">
        <v>1628</v>
      </c>
      <c r="D647" s="61">
        <v>31</v>
      </c>
      <c r="E647" s="54" t="s">
        <v>164</v>
      </c>
      <c r="F647" s="54" t="s">
        <v>2</v>
      </c>
      <c r="G647" s="62" t="s">
        <v>1</v>
      </c>
      <c r="H647" s="54" t="s">
        <v>3</v>
      </c>
      <c r="I647" s="54" t="s">
        <v>29</v>
      </c>
      <c r="J647" s="54" t="s">
        <v>302</v>
      </c>
      <c r="K647" s="54" t="s">
        <v>37</v>
      </c>
      <c r="L647" s="62" t="s">
        <v>1668</v>
      </c>
      <c r="M647" s="59"/>
      <c r="N647" s="59">
        <v>45233</v>
      </c>
      <c r="O647" s="54" t="s">
        <v>27</v>
      </c>
      <c r="P647" s="54" t="s">
        <v>741</v>
      </c>
      <c r="Q647" s="55" t="s">
        <v>1895</v>
      </c>
      <c r="R647" s="54" t="s">
        <v>146</v>
      </c>
      <c r="S647" s="54" t="s">
        <v>1</v>
      </c>
      <c r="T647" s="64"/>
      <c r="V647" s="64"/>
      <c r="W647" s="64"/>
      <c r="X647" s="64"/>
    </row>
    <row r="648" spans="1:24" ht="15" customHeight="1" x14ac:dyDescent="0.25">
      <c r="A648" s="55">
        <v>2150</v>
      </c>
      <c r="B648" s="55" t="s">
        <v>897</v>
      </c>
      <c r="C648" s="55" t="s">
        <v>1017</v>
      </c>
      <c r="D648" s="61">
        <v>66</v>
      </c>
      <c r="E648" s="55" t="s">
        <v>25</v>
      </c>
      <c r="F648" s="55" t="s">
        <v>2</v>
      </c>
      <c r="G648" s="60" t="s">
        <v>1</v>
      </c>
      <c r="H648" s="55" t="s">
        <v>3</v>
      </c>
      <c r="I648" s="55" t="s">
        <v>238</v>
      </c>
      <c r="J648" s="55" t="s">
        <v>302</v>
      </c>
      <c r="K648" s="55" t="s">
        <v>239</v>
      </c>
      <c r="L648" s="60" t="s">
        <v>1766</v>
      </c>
      <c r="M648" s="59">
        <v>41879</v>
      </c>
      <c r="N648" s="59">
        <v>45236</v>
      </c>
      <c r="O648" s="55" t="s">
        <v>27</v>
      </c>
      <c r="P648" s="54" t="s">
        <v>865</v>
      </c>
      <c r="Q648" s="55" t="s">
        <v>865</v>
      </c>
      <c r="R648" s="55" t="s">
        <v>1</v>
      </c>
      <c r="S648" s="55" t="s">
        <v>1</v>
      </c>
      <c r="T648" s="64"/>
      <c r="V648" s="64"/>
      <c r="W648" s="64"/>
      <c r="X648" s="64"/>
    </row>
    <row r="649" spans="1:24" ht="15" customHeight="1" x14ac:dyDescent="0.25">
      <c r="A649" s="55">
        <v>2151</v>
      </c>
      <c r="B649" s="68" t="s">
        <v>2166</v>
      </c>
      <c r="C649" s="68" t="s">
        <v>2167</v>
      </c>
      <c r="D649" s="61">
        <v>60</v>
      </c>
      <c r="E649" s="55" t="s">
        <v>25</v>
      </c>
      <c r="F649" s="54" t="s">
        <v>15</v>
      </c>
      <c r="G649" s="62" t="s">
        <v>1</v>
      </c>
      <c r="H649" s="54" t="s">
        <v>3</v>
      </c>
      <c r="I649" s="54" t="s">
        <v>773</v>
      </c>
      <c r="J649" s="54" t="s">
        <v>302</v>
      </c>
      <c r="K649" s="54" t="s">
        <v>14</v>
      </c>
      <c r="L649" s="62" t="s">
        <v>98</v>
      </c>
      <c r="M649" s="59">
        <v>44477</v>
      </c>
      <c r="N649" s="59">
        <v>45236</v>
      </c>
      <c r="O649" s="54" t="s">
        <v>27</v>
      </c>
      <c r="P649" s="54" t="s">
        <v>126</v>
      </c>
      <c r="Q649" s="54" t="s">
        <v>2270</v>
      </c>
      <c r="R649" s="54" t="s">
        <v>1</v>
      </c>
      <c r="S649" s="55" t="s">
        <v>1</v>
      </c>
      <c r="T649" s="64"/>
      <c r="V649" s="64"/>
      <c r="W649" s="64"/>
      <c r="X649" s="64"/>
    </row>
    <row r="650" spans="1:24" ht="15" customHeight="1" x14ac:dyDescent="0.25">
      <c r="A650" s="55">
        <v>2152</v>
      </c>
      <c r="B650" s="68" t="s">
        <v>1200</v>
      </c>
      <c r="C650" s="68" t="s">
        <v>2242</v>
      </c>
      <c r="D650" s="61">
        <v>39</v>
      </c>
      <c r="E650" s="55" t="s">
        <v>164</v>
      </c>
      <c r="F650" s="54" t="s">
        <v>2</v>
      </c>
      <c r="G650" s="62" t="s">
        <v>1</v>
      </c>
      <c r="H650" s="54" t="s">
        <v>3</v>
      </c>
      <c r="I650" s="54" t="s">
        <v>773</v>
      </c>
      <c r="J650" s="54" t="s">
        <v>302</v>
      </c>
      <c r="K650" s="54" t="s">
        <v>14</v>
      </c>
      <c r="L650" s="62" t="s">
        <v>102</v>
      </c>
      <c r="M650" s="59">
        <v>44492</v>
      </c>
      <c r="N650" s="59">
        <v>45236</v>
      </c>
      <c r="O650" s="54" t="s">
        <v>27</v>
      </c>
      <c r="P650" s="54" t="s">
        <v>126</v>
      </c>
      <c r="Q650" s="54" t="s">
        <v>2270</v>
      </c>
      <c r="R650" s="54" t="s">
        <v>1</v>
      </c>
      <c r="S650" s="55" t="s">
        <v>1</v>
      </c>
      <c r="T650" s="64"/>
      <c r="V650" s="64"/>
      <c r="W650" s="64"/>
      <c r="X650" s="64"/>
    </row>
    <row r="651" spans="1:24" ht="15" customHeight="1" x14ac:dyDescent="0.25">
      <c r="A651" s="55">
        <v>2156</v>
      </c>
      <c r="B651" s="54" t="s">
        <v>151</v>
      </c>
      <c r="C651" s="54" t="s">
        <v>818</v>
      </c>
      <c r="D651" s="61">
        <v>50</v>
      </c>
      <c r="E651" s="67" t="s">
        <v>165</v>
      </c>
      <c r="F651" s="54" t="s">
        <v>2</v>
      </c>
      <c r="G651" s="62" t="s">
        <v>1</v>
      </c>
      <c r="H651" s="66" t="s">
        <v>3</v>
      </c>
      <c r="I651" s="54" t="s">
        <v>132</v>
      </c>
      <c r="J651" s="54" t="s">
        <v>302</v>
      </c>
      <c r="K651" s="54" t="s">
        <v>160</v>
      </c>
      <c r="L651" s="60" t="s">
        <v>168</v>
      </c>
      <c r="M651" s="59"/>
      <c r="N651" s="63">
        <v>45239</v>
      </c>
      <c r="O651" s="54" t="s">
        <v>27</v>
      </c>
      <c r="P651" s="54" t="s">
        <v>865</v>
      </c>
      <c r="Q651" s="54" t="s">
        <v>865</v>
      </c>
      <c r="R651" s="54" t="s">
        <v>1</v>
      </c>
      <c r="S651" s="54" t="s">
        <v>1</v>
      </c>
      <c r="T651" s="64"/>
      <c r="V651" s="64"/>
      <c r="W651" s="64"/>
      <c r="X651" s="64"/>
    </row>
    <row r="652" spans="1:24" ht="15" customHeight="1" x14ac:dyDescent="0.25">
      <c r="A652" s="55">
        <v>2157</v>
      </c>
      <c r="B652" s="68" t="s">
        <v>162</v>
      </c>
      <c r="C652" s="68" t="s">
        <v>2137</v>
      </c>
      <c r="D652" s="61">
        <v>49</v>
      </c>
      <c r="E652" s="55" t="s">
        <v>166</v>
      </c>
      <c r="F652" s="54" t="s">
        <v>2</v>
      </c>
      <c r="G652" s="62" t="s">
        <v>1</v>
      </c>
      <c r="H652" s="54" t="s">
        <v>3</v>
      </c>
      <c r="I652" s="54" t="s">
        <v>773</v>
      </c>
      <c r="J652" s="54" t="s">
        <v>302</v>
      </c>
      <c r="K652" s="54" t="s">
        <v>14</v>
      </c>
      <c r="L652" s="62" t="s">
        <v>67</v>
      </c>
      <c r="M652" s="59">
        <v>44736</v>
      </c>
      <c r="N652" s="59">
        <v>45241</v>
      </c>
      <c r="O652" s="54" t="s">
        <v>27</v>
      </c>
      <c r="P652" s="54" t="s">
        <v>126</v>
      </c>
      <c r="Q652" s="54" t="s">
        <v>2270</v>
      </c>
      <c r="R652" s="54" t="s">
        <v>1</v>
      </c>
      <c r="S652" s="55" t="s">
        <v>1</v>
      </c>
      <c r="T652" s="64"/>
      <c r="V652" s="64"/>
      <c r="W652" s="64"/>
      <c r="X652" s="64"/>
    </row>
    <row r="653" spans="1:24" ht="15" customHeight="1" x14ac:dyDescent="0.25">
      <c r="A653" s="55">
        <v>2160</v>
      </c>
      <c r="B653" s="54" t="s">
        <v>62</v>
      </c>
      <c r="C653" s="55" t="s">
        <v>2087</v>
      </c>
      <c r="D653" s="61">
        <v>32</v>
      </c>
      <c r="E653" s="55" t="s">
        <v>164</v>
      </c>
      <c r="F653" s="54" t="s">
        <v>2</v>
      </c>
      <c r="G653" s="62" t="s">
        <v>1</v>
      </c>
      <c r="H653" s="54" t="s">
        <v>3</v>
      </c>
      <c r="I653" s="54" t="s">
        <v>773</v>
      </c>
      <c r="J653" s="54" t="s">
        <v>302</v>
      </c>
      <c r="K653" s="54" t="s">
        <v>14</v>
      </c>
      <c r="L653" s="62" t="s">
        <v>52</v>
      </c>
      <c r="M653" s="59">
        <v>45131</v>
      </c>
      <c r="N653" s="59">
        <v>45247</v>
      </c>
      <c r="O653" s="54" t="s">
        <v>6</v>
      </c>
      <c r="P653" s="54" t="s">
        <v>741</v>
      </c>
      <c r="Q653" s="55" t="s">
        <v>40</v>
      </c>
      <c r="R653" s="54" t="s">
        <v>742</v>
      </c>
      <c r="S653" s="55" t="s">
        <v>1</v>
      </c>
      <c r="T653" s="64"/>
      <c r="V653" s="64"/>
      <c r="W653" s="64"/>
      <c r="X653" s="64"/>
    </row>
    <row r="654" spans="1:24" ht="15" customHeight="1" x14ac:dyDescent="0.25">
      <c r="A654" s="55">
        <v>2161</v>
      </c>
      <c r="B654" s="54" t="s">
        <v>616</v>
      </c>
      <c r="C654" s="55" t="s">
        <v>2029</v>
      </c>
      <c r="D654" s="61">
        <v>34</v>
      </c>
      <c r="E654" s="55" t="s">
        <v>164</v>
      </c>
      <c r="F654" s="54" t="s">
        <v>2</v>
      </c>
      <c r="G654" s="62" t="s">
        <v>1</v>
      </c>
      <c r="H654" s="54" t="s">
        <v>3</v>
      </c>
      <c r="I654" s="54" t="s">
        <v>773</v>
      </c>
      <c r="J654" s="54" t="s">
        <v>302</v>
      </c>
      <c r="K654" s="54" t="s">
        <v>14</v>
      </c>
      <c r="L654" s="62" t="s">
        <v>75</v>
      </c>
      <c r="M654" s="59">
        <v>44907</v>
      </c>
      <c r="N654" s="59">
        <v>45249</v>
      </c>
      <c r="O654" s="54" t="s">
        <v>27</v>
      </c>
      <c r="P654" s="54" t="s">
        <v>126</v>
      </c>
      <c r="Q654" s="54" t="s">
        <v>2270</v>
      </c>
      <c r="R654" s="54" t="s">
        <v>1</v>
      </c>
      <c r="S654" s="55" t="s">
        <v>1</v>
      </c>
      <c r="T654" s="64"/>
      <c r="V654" s="64"/>
      <c r="W654" s="64"/>
      <c r="X654" s="64"/>
    </row>
    <row r="655" spans="1:24" ht="15" customHeight="1" x14ac:dyDescent="0.25">
      <c r="A655" s="55">
        <v>2162</v>
      </c>
      <c r="B655" s="54" t="s">
        <v>832</v>
      </c>
      <c r="C655" s="55" t="s">
        <v>795</v>
      </c>
      <c r="D655" s="55">
        <v>47</v>
      </c>
      <c r="E655" s="54" t="s">
        <v>166</v>
      </c>
      <c r="F655" s="54" t="s">
        <v>2</v>
      </c>
      <c r="G655" s="62" t="s">
        <v>1</v>
      </c>
      <c r="H655" s="55" t="s">
        <v>3</v>
      </c>
      <c r="I655" s="54" t="s">
        <v>120</v>
      </c>
      <c r="J655" s="54" t="s">
        <v>302</v>
      </c>
      <c r="K655" s="54" t="s">
        <v>121</v>
      </c>
      <c r="L655" s="60" t="s">
        <v>1765</v>
      </c>
      <c r="M655" s="59">
        <v>43162</v>
      </c>
      <c r="N655" s="63">
        <v>45250</v>
      </c>
      <c r="O655" s="55" t="s">
        <v>6</v>
      </c>
      <c r="P655" s="54" t="s">
        <v>126</v>
      </c>
      <c r="Q655" s="54" t="s">
        <v>2270</v>
      </c>
      <c r="R655" s="54" t="s">
        <v>1</v>
      </c>
      <c r="S655" s="54" t="s">
        <v>1</v>
      </c>
      <c r="T655" s="64"/>
      <c r="V655" s="64"/>
      <c r="W655" s="64"/>
      <c r="X655" s="64"/>
    </row>
    <row r="656" spans="1:24" ht="15" customHeight="1" x14ac:dyDescent="0.25">
      <c r="A656" s="55">
        <v>2164</v>
      </c>
      <c r="B656" s="55" t="s">
        <v>1954</v>
      </c>
      <c r="C656" s="55" t="s">
        <v>1955</v>
      </c>
      <c r="D656" s="61">
        <v>59</v>
      </c>
      <c r="E656" s="55" t="s">
        <v>165</v>
      </c>
      <c r="F656" s="54" t="s">
        <v>2</v>
      </c>
      <c r="G656" s="62" t="s">
        <v>1</v>
      </c>
      <c r="H656" s="54" t="s">
        <v>3</v>
      </c>
      <c r="I656" s="54" t="s">
        <v>773</v>
      </c>
      <c r="J656" s="54" t="s">
        <v>302</v>
      </c>
      <c r="K656" s="54" t="s">
        <v>14</v>
      </c>
      <c r="L656" s="62" t="s">
        <v>52</v>
      </c>
      <c r="M656" s="59">
        <v>45090</v>
      </c>
      <c r="N656" s="59">
        <v>45251</v>
      </c>
      <c r="O656" s="54" t="s">
        <v>27</v>
      </c>
      <c r="P656" s="54" t="s">
        <v>126</v>
      </c>
      <c r="Q656" s="54" t="s">
        <v>136</v>
      </c>
      <c r="R656" s="54" t="s">
        <v>1878</v>
      </c>
      <c r="S656" s="55" t="s">
        <v>1</v>
      </c>
      <c r="T656" s="64"/>
      <c r="V656" s="64"/>
      <c r="W656" s="64"/>
      <c r="X656" s="64"/>
    </row>
    <row r="657" spans="1:24" ht="15" customHeight="1" x14ac:dyDescent="0.25">
      <c r="A657" s="55">
        <v>2165</v>
      </c>
      <c r="B657" s="54" t="s">
        <v>875</v>
      </c>
      <c r="C657" s="55" t="s">
        <v>1005</v>
      </c>
      <c r="D657" s="61">
        <v>78</v>
      </c>
      <c r="E657" s="55" t="s">
        <v>25</v>
      </c>
      <c r="F657" s="54" t="s">
        <v>2</v>
      </c>
      <c r="G657" s="62" t="s">
        <v>1</v>
      </c>
      <c r="H657" s="54" t="s">
        <v>3</v>
      </c>
      <c r="I657" s="54" t="s">
        <v>4</v>
      </c>
      <c r="J657" s="54" t="s">
        <v>302</v>
      </c>
      <c r="K657" s="54" t="s">
        <v>5</v>
      </c>
      <c r="L657" s="62" t="s">
        <v>1134</v>
      </c>
      <c r="M657" s="59">
        <v>43473</v>
      </c>
      <c r="N657" s="59">
        <v>45251</v>
      </c>
      <c r="O657" s="54" t="s">
        <v>6</v>
      </c>
      <c r="P657" s="54" t="s">
        <v>741</v>
      </c>
      <c r="Q657" s="54" t="s">
        <v>1895</v>
      </c>
      <c r="R657" s="54" t="s">
        <v>1</v>
      </c>
      <c r="S657" s="54" t="s">
        <v>296</v>
      </c>
      <c r="T657" s="64"/>
      <c r="V657" s="64"/>
      <c r="W657" s="64"/>
      <c r="X657" s="64"/>
    </row>
    <row r="658" spans="1:24" ht="15" customHeight="1" x14ac:dyDescent="0.25">
      <c r="A658" s="55">
        <v>2167</v>
      </c>
      <c r="B658" s="54" t="s">
        <v>881</v>
      </c>
      <c r="C658" s="55" t="s">
        <v>1007</v>
      </c>
      <c r="D658" s="61">
        <v>27</v>
      </c>
      <c r="E658" s="55" t="s">
        <v>163</v>
      </c>
      <c r="F658" s="54" t="s">
        <v>2</v>
      </c>
      <c r="G658" s="62" t="s">
        <v>1</v>
      </c>
      <c r="H658" s="54" t="s">
        <v>3</v>
      </c>
      <c r="I658" s="54" t="s">
        <v>4</v>
      </c>
      <c r="J658" s="54" t="s">
        <v>302</v>
      </c>
      <c r="K658" s="54" t="s">
        <v>5</v>
      </c>
      <c r="L658" s="62" t="s">
        <v>1134</v>
      </c>
      <c r="M658" s="59">
        <v>45251</v>
      </c>
      <c r="N658" s="59">
        <v>45252</v>
      </c>
      <c r="O658" s="54" t="s">
        <v>6</v>
      </c>
      <c r="P658" s="54" t="s">
        <v>741</v>
      </c>
      <c r="Q658" s="55" t="s">
        <v>1895</v>
      </c>
      <c r="R658" s="55" t="s">
        <v>1</v>
      </c>
      <c r="S658" s="54" t="s">
        <v>296</v>
      </c>
      <c r="T658" s="64"/>
      <c r="V658" s="64"/>
      <c r="W658" s="64"/>
      <c r="X658" s="64"/>
    </row>
    <row r="659" spans="1:24" ht="15" customHeight="1" x14ac:dyDescent="0.25">
      <c r="A659" s="55">
        <v>2169</v>
      </c>
      <c r="B659" s="55" t="s">
        <v>1979</v>
      </c>
      <c r="C659" s="54" t="s">
        <v>1574</v>
      </c>
      <c r="D659" s="61">
        <v>25</v>
      </c>
      <c r="E659" s="54" t="s">
        <v>163</v>
      </c>
      <c r="F659" s="54" t="s">
        <v>2</v>
      </c>
      <c r="G659" s="62" t="s">
        <v>122</v>
      </c>
      <c r="H659" s="54" t="s">
        <v>122</v>
      </c>
      <c r="I659" s="62" t="s">
        <v>773</v>
      </c>
      <c r="J659" s="54" t="s">
        <v>302</v>
      </c>
      <c r="K659" s="54" t="s">
        <v>123</v>
      </c>
      <c r="L659" s="62" t="s">
        <v>127</v>
      </c>
      <c r="M659" s="59"/>
      <c r="N659" s="59">
        <v>45253</v>
      </c>
      <c r="O659" s="54" t="s">
        <v>6</v>
      </c>
      <c r="P659" s="54" t="s">
        <v>741</v>
      </c>
      <c r="Q659" s="54" t="s">
        <v>1895</v>
      </c>
      <c r="R659" s="54" t="s">
        <v>146</v>
      </c>
      <c r="S659" s="54" t="s">
        <v>1</v>
      </c>
      <c r="T659" s="64"/>
      <c r="V659" s="64"/>
      <c r="W659" s="64"/>
      <c r="X659" s="64"/>
    </row>
    <row r="660" spans="1:24" ht="15" customHeight="1" x14ac:dyDescent="0.25">
      <c r="A660" s="55">
        <v>2170</v>
      </c>
      <c r="B660" s="54" t="s">
        <v>942</v>
      </c>
      <c r="C660" s="55" t="s">
        <v>724</v>
      </c>
      <c r="D660" s="61">
        <v>28</v>
      </c>
      <c r="E660" s="55" t="s">
        <v>163</v>
      </c>
      <c r="F660" s="54" t="s">
        <v>2</v>
      </c>
      <c r="G660" s="62" t="s">
        <v>1</v>
      </c>
      <c r="H660" s="55" t="s">
        <v>3</v>
      </c>
      <c r="I660" s="55" t="s">
        <v>10</v>
      </c>
      <c r="J660" s="55" t="s">
        <v>302</v>
      </c>
      <c r="K660" s="55" t="s">
        <v>11</v>
      </c>
      <c r="L660" s="60" t="s">
        <v>1792</v>
      </c>
      <c r="M660" s="59">
        <v>43669</v>
      </c>
      <c r="N660" s="59">
        <v>45253</v>
      </c>
      <c r="O660" s="54" t="s">
        <v>6</v>
      </c>
      <c r="P660" s="54" t="s">
        <v>741</v>
      </c>
      <c r="Q660" s="55" t="s">
        <v>1895</v>
      </c>
      <c r="R660" s="55" t="s">
        <v>146</v>
      </c>
      <c r="S660" s="55" t="s">
        <v>296</v>
      </c>
      <c r="T660" s="64"/>
      <c r="V660" s="64"/>
      <c r="W660" s="64"/>
      <c r="X660" s="64"/>
    </row>
    <row r="661" spans="1:24" ht="15" customHeight="1" x14ac:dyDescent="0.25">
      <c r="A661" s="55">
        <v>2171</v>
      </c>
      <c r="B661" s="55" t="s">
        <v>835</v>
      </c>
      <c r="C661" s="55" t="s">
        <v>836</v>
      </c>
      <c r="D661" s="61">
        <v>69</v>
      </c>
      <c r="E661" s="55" t="s">
        <v>25</v>
      </c>
      <c r="F661" s="55" t="s">
        <v>2</v>
      </c>
      <c r="G661" s="62" t="s">
        <v>1</v>
      </c>
      <c r="H661" s="55" t="s">
        <v>3</v>
      </c>
      <c r="I661" s="55" t="s">
        <v>130</v>
      </c>
      <c r="J661" s="55" t="s">
        <v>302</v>
      </c>
      <c r="K661" s="55" t="s">
        <v>834</v>
      </c>
      <c r="L661" s="60" t="s">
        <v>837</v>
      </c>
      <c r="M661" s="59">
        <v>43054</v>
      </c>
      <c r="N661" s="59">
        <v>45253</v>
      </c>
      <c r="O661" s="55" t="s">
        <v>27</v>
      </c>
      <c r="P661" s="54" t="s">
        <v>865</v>
      </c>
      <c r="Q661" s="54" t="s">
        <v>865</v>
      </c>
      <c r="R661" s="54" t="s">
        <v>1</v>
      </c>
      <c r="S661" s="55" t="s">
        <v>1</v>
      </c>
      <c r="T661" s="64"/>
      <c r="V661" s="64"/>
      <c r="W661" s="64"/>
      <c r="X661" s="64"/>
    </row>
    <row r="662" spans="1:24" ht="15" customHeight="1" x14ac:dyDescent="0.25">
      <c r="A662" s="55">
        <v>2172</v>
      </c>
      <c r="B662" s="54" t="s">
        <v>974</v>
      </c>
      <c r="C662" s="55" t="s">
        <v>1079</v>
      </c>
      <c r="D662" s="55">
        <v>53</v>
      </c>
      <c r="E662" s="54" t="s">
        <v>165</v>
      </c>
      <c r="F662" s="54" t="s">
        <v>15</v>
      </c>
      <c r="G662" s="62" t="s">
        <v>1</v>
      </c>
      <c r="H662" s="55" t="s">
        <v>3</v>
      </c>
      <c r="I662" s="54" t="s">
        <v>120</v>
      </c>
      <c r="J662" s="54" t="s">
        <v>302</v>
      </c>
      <c r="K662" s="54" t="s">
        <v>121</v>
      </c>
      <c r="L662" s="62" t="s">
        <v>1763</v>
      </c>
      <c r="M662" s="59">
        <v>45237</v>
      </c>
      <c r="N662" s="63">
        <v>45254</v>
      </c>
      <c r="O662" s="55" t="s">
        <v>6</v>
      </c>
      <c r="P662" s="54" t="s">
        <v>865</v>
      </c>
      <c r="Q662" s="54" t="s">
        <v>865</v>
      </c>
      <c r="R662" s="54" t="s">
        <v>1</v>
      </c>
      <c r="S662" s="54" t="s">
        <v>1</v>
      </c>
      <c r="T662" s="64"/>
      <c r="V662" s="64"/>
      <c r="W662" s="64"/>
      <c r="X662" s="64"/>
    </row>
    <row r="663" spans="1:24" ht="15" customHeight="1" x14ac:dyDescent="0.25">
      <c r="A663" s="55">
        <v>2173</v>
      </c>
      <c r="B663" s="68" t="s">
        <v>2055</v>
      </c>
      <c r="C663" s="68" t="s">
        <v>2056</v>
      </c>
      <c r="D663" s="61">
        <v>58</v>
      </c>
      <c r="E663" s="55" t="s">
        <v>165</v>
      </c>
      <c r="F663" s="54" t="s">
        <v>2</v>
      </c>
      <c r="G663" s="62" t="s">
        <v>1</v>
      </c>
      <c r="H663" s="54" t="s">
        <v>3</v>
      </c>
      <c r="I663" s="54" t="s">
        <v>773</v>
      </c>
      <c r="J663" s="54" t="s">
        <v>302</v>
      </c>
      <c r="K663" s="54" t="s">
        <v>14</v>
      </c>
      <c r="L663" s="62" t="s">
        <v>42</v>
      </c>
      <c r="M663" s="59">
        <v>42704</v>
      </c>
      <c r="N663" s="59">
        <v>45254</v>
      </c>
      <c r="O663" s="54" t="s">
        <v>6</v>
      </c>
      <c r="P663" s="54" t="s">
        <v>126</v>
      </c>
      <c r="Q663" s="54" t="s">
        <v>2269</v>
      </c>
      <c r="R663" s="54" t="s">
        <v>827</v>
      </c>
      <c r="S663" s="55" t="s">
        <v>1</v>
      </c>
      <c r="T663" s="64"/>
      <c r="V663" s="64"/>
      <c r="W663" s="64"/>
      <c r="X663" s="64"/>
    </row>
    <row r="664" spans="1:24" ht="15" customHeight="1" x14ac:dyDescent="0.25">
      <c r="A664" s="55">
        <v>2174</v>
      </c>
      <c r="B664" s="54" t="s">
        <v>883</v>
      </c>
      <c r="C664" s="55" t="s">
        <v>1008</v>
      </c>
      <c r="D664" s="61">
        <v>63</v>
      </c>
      <c r="E664" s="55" t="s">
        <v>25</v>
      </c>
      <c r="F664" s="54" t="s">
        <v>2</v>
      </c>
      <c r="G664" s="62" t="s">
        <v>1</v>
      </c>
      <c r="H664" s="54" t="s">
        <v>3</v>
      </c>
      <c r="I664" s="54" t="s">
        <v>4</v>
      </c>
      <c r="J664" s="54" t="s">
        <v>302</v>
      </c>
      <c r="K664" s="54" t="s">
        <v>5</v>
      </c>
      <c r="L664" s="62" t="s">
        <v>1134</v>
      </c>
      <c r="M664" s="59">
        <v>44938</v>
      </c>
      <c r="N664" s="59">
        <v>45254</v>
      </c>
      <c r="O664" s="54" t="s">
        <v>6</v>
      </c>
      <c r="P664" s="54" t="s">
        <v>741</v>
      </c>
      <c r="Q664" s="54" t="s">
        <v>158</v>
      </c>
      <c r="R664" s="54" t="s">
        <v>1860</v>
      </c>
      <c r="S664" s="54" t="s">
        <v>296</v>
      </c>
      <c r="T664" s="64"/>
      <c r="V664" s="64"/>
      <c r="W664" s="64"/>
      <c r="X664" s="64"/>
    </row>
    <row r="665" spans="1:24" ht="15" customHeight="1" x14ac:dyDescent="0.25">
      <c r="A665" s="55">
        <v>2176</v>
      </c>
      <c r="B665" s="54" t="s">
        <v>2072</v>
      </c>
      <c r="C665" s="55" t="s">
        <v>2073</v>
      </c>
      <c r="D665" s="61">
        <v>38</v>
      </c>
      <c r="E665" s="55" t="s">
        <v>164</v>
      </c>
      <c r="F665" s="54" t="s">
        <v>2</v>
      </c>
      <c r="G665" s="62" t="s">
        <v>1</v>
      </c>
      <c r="H665" s="54" t="s">
        <v>3</v>
      </c>
      <c r="I665" s="54" t="s">
        <v>773</v>
      </c>
      <c r="J665" s="54" t="s">
        <v>302</v>
      </c>
      <c r="K665" s="54" t="s">
        <v>14</v>
      </c>
      <c r="L665" s="62" t="s">
        <v>43</v>
      </c>
      <c r="M665" s="59">
        <v>43570</v>
      </c>
      <c r="N665" s="59">
        <v>45255</v>
      </c>
      <c r="O665" s="54" t="s">
        <v>27</v>
      </c>
      <c r="P665" s="54" t="s">
        <v>865</v>
      </c>
      <c r="Q665" s="54" t="s">
        <v>865</v>
      </c>
      <c r="R665" s="54" t="s">
        <v>1</v>
      </c>
      <c r="S665" s="55" t="s">
        <v>1</v>
      </c>
      <c r="T665" s="64"/>
      <c r="V665" s="64"/>
      <c r="W665" s="64"/>
      <c r="X665" s="64"/>
    </row>
    <row r="666" spans="1:24" ht="15" customHeight="1" x14ac:dyDescent="0.25">
      <c r="A666" s="55">
        <v>2177</v>
      </c>
      <c r="B666" s="68" t="s">
        <v>107</v>
      </c>
      <c r="C666" s="68" t="s">
        <v>2235</v>
      </c>
      <c r="D666" s="61">
        <v>50</v>
      </c>
      <c r="E666" s="55" t="s">
        <v>165</v>
      </c>
      <c r="F666" s="54" t="s">
        <v>2</v>
      </c>
      <c r="G666" s="62" t="s">
        <v>1</v>
      </c>
      <c r="H666" s="54" t="s">
        <v>3</v>
      </c>
      <c r="I666" s="54" t="s">
        <v>773</v>
      </c>
      <c r="J666" s="54" t="s">
        <v>302</v>
      </c>
      <c r="K666" s="54" t="s">
        <v>14</v>
      </c>
      <c r="L666" s="62" t="s">
        <v>90</v>
      </c>
      <c r="M666" s="59">
        <v>44323</v>
      </c>
      <c r="N666" s="59">
        <v>45255</v>
      </c>
      <c r="O666" s="54" t="s">
        <v>27</v>
      </c>
      <c r="P666" s="54" t="s">
        <v>865</v>
      </c>
      <c r="Q666" s="54" t="s">
        <v>865</v>
      </c>
      <c r="R666" s="54" t="s">
        <v>1</v>
      </c>
      <c r="S666" s="55" t="s">
        <v>1</v>
      </c>
      <c r="T666" s="64"/>
      <c r="V666" s="64"/>
      <c r="W666" s="64"/>
      <c r="X666" s="64"/>
    </row>
    <row r="667" spans="1:24" ht="15" customHeight="1" x14ac:dyDescent="0.25">
      <c r="A667" s="55">
        <v>2181</v>
      </c>
      <c r="B667" s="68" t="s">
        <v>2231</v>
      </c>
      <c r="C667" s="68" t="s">
        <v>2232</v>
      </c>
      <c r="D667" s="61">
        <v>41</v>
      </c>
      <c r="E667" s="55" t="s">
        <v>166</v>
      </c>
      <c r="F667" s="54" t="s">
        <v>2</v>
      </c>
      <c r="G667" s="62" t="s">
        <v>1</v>
      </c>
      <c r="H667" s="54" t="s">
        <v>3</v>
      </c>
      <c r="I667" s="54" t="s">
        <v>773</v>
      </c>
      <c r="J667" s="54" t="s">
        <v>302</v>
      </c>
      <c r="K667" s="54" t="s">
        <v>14</v>
      </c>
      <c r="L667" s="62" t="s">
        <v>67</v>
      </c>
      <c r="M667" s="59">
        <v>45160</v>
      </c>
      <c r="N667" s="59">
        <v>45258</v>
      </c>
      <c r="O667" s="54" t="s">
        <v>27</v>
      </c>
      <c r="P667" s="54" t="s">
        <v>741</v>
      </c>
      <c r="Q667" s="55" t="s">
        <v>40</v>
      </c>
      <c r="R667" s="54" t="s">
        <v>742</v>
      </c>
      <c r="S667" s="55" t="s">
        <v>1</v>
      </c>
      <c r="T667" s="64"/>
      <c r="V667" s="64"/>
      <c r="W667" s="64"/>
      <c r="X667" s="64"/>
    </row>
    <row r="668" spans="1:24" ht="15" customHeight="1" x14ac:dyDescent="0.25">
      <c r="A668" s="55">
        <v>2182</v>
      </c>
      <c r="B668" s="54" t="s">
        <v>893</v>
      </c>
      <c r="C668" s="55" t="s">
        <v>1016</v>
      </c>
      <c r="D668" s="61">
        <v>24</v>
      </c>
      <c r="E668" s="55" t="s">
        <v>163</v>
      </c>
      <c r="F668" s="54" t="s">
        <v>2</v>
      </c>
      <c r="G668" s="62" t="s">
        <v>1</v>
      </c>
      <c r="H668" s="54" t="s">
        <v>3</v>
      </c>
      <c r="I668" s="54" t="s">
        <v>4</v>
      </c>
      <c r="J668" s="54" t="s">
        <v>302</v>
      </c>
      <c r="K668" s="54" t="s">
        <v>5</v>
      </c>
      <c r="L668" s="62" t="s">
        <v>1132</v>
      </c>
      <c r="M668" s="59">
        <v>44223</v>
      </c>
      <c r="N668" s="59">
        <v>45259</v>
      </c>
      <c r="O668" s="54" t="s">
        <v>27</v>
      </c>
      <c r="P668" s="54" t="s">
        <v>741</v>
      </c>
      <c r="Q668" s="55" t="s">
        <v>40</v>
      </c>
      <c r="R668" s="54" t="s">
        <v>742</v>
      </c>
      <c r="S668" s="54" t="s">
        <v>296</v>
      </c>
      <c r="T668" s="64"/>
      <c r="V668" s="64"/>
      <c r="W668" s="64"/>
      <c r="X668" s="64"/>
    </row>
    <row r="669" spans="1:24" ht="15" customHeight="1" x14ac:dyDescent="0.25">
      <c r="A669" s="55">
        <v>2183</v>
      </c>
      <c r="B669" s="54" t="s">
        <v>2019</v>
      </c>
      <c r="C669" s="55" t="s">
        <v>32</v>
      </c>
      <c r="D669" s="61"/>
      <c r="E669" s="55" t="s">
        <v>1</v>
      </c>
      <c r="F669" s="54" t="s">
        <v>2</v>
      </c>
      <c r="G669" s="62" t="s">
        <v>1</v>
      </c>
      <c r="H669" s="54" t="s">
        <v>3</v>
      </c>
      <c r="I669" s="54" t="s">
        <v>4</v>
      </c>
      <c r="J669" s="54" t="s">
        <v>302</v>
      </c>
      <c r="K669" s="54" t="s">
        <v>5</v>
      </c>
      <c r="L669" s="62" t="s">
        <v>1132</v>
      </c>
      <c r="M669" s="59"/>
      <c r="N669" s="59">
        <v>45260</v>
      </c>
      <c r="O669" s="54" t="s">
        <v>6</v>
      </c>
      <c r="P669" s="54" t="s">
        <v>126</v>
      </c>
      <c r="Q669" s="55" t="s">
        <v>2270</v>
      </c>
      <c r="R669" s="54" t="s">
        <v>1</v>
      </c>
      <c r="S669" s="54" t="s">
        <v>1</v>
      </c>
      <c r="T669" s="64"/>
      <c r="V669" s="64"/>
      <c r="W669" s="64"/>
      <c r="X669" s="64"/>
    </row>
    <row r="670" spans="1:24" ht="15" customHeight="1" x14ac:dyDescent="0.25">
      <c r="A670" s="55">
        <v>2184</v>
      </c>
      <c r="B670" s="54" t="s">
        <v>919</v>
      </c>
      <c r="C670" s="55" t="s">
        <v>114</v>
      </c>
      <c r="D670" s="61">
        <v>32</v>
      </c>
      <c r="E670" s="54" t="s">
        <v>164</v>
      </c>
      <c r="F670" s="54" t="s">
        <v>2</v>
      </c>
      <c r="G670" s="62" t="s">
        <v>1</v>
      </c>
      <c r="H670" s="54" t="s">
        <v>3</v>
      </c>
      <c r="I670" s="54" t="s">
        <v>34</v>
      </c>
      <c r="J670" s="54" t="s">
        <v>302</v>
      </c>
      <c r="K670" s="54" t="s">
        <v>193</v>
      </c>
      <c r="L670" s="62" t="s">
        <v>319</v>
      </c>
      <c r="M670" s="59">
        <v>42250</v>
      </c>
      <c r="N670" s="63">
        <v>45262</v>
      </c>
      <c r="O670" s="54" t="s">
        <v>6</v>
      </c>
      <c r="P670" s="54" t="s">
        <v>741</v>
      </c>
      <c r="Q670" s="54" t="s">
        <v>158</v>
      </c>
      <c r="R670" s="54" t="s">
        <v>1860</v>
      </c>
      <c r="S670" s="55" t="s">
        <v>1</v>
      </c>
      <c r="T670" s="64"/>
      <c r="V670" s="64"/>
      <c r="W670" s="64"/>
      <c r="X670" s="64"/>
    </row>
    <row r="671" spans="1:24" ht="15" customHeight="1" x14ac:dyDescent="0.25">
      <c r="A671" s="55">
        <v>2186</v>
      </c>
      <c r="B671" s="68" t="s">
        <v>2224</v>
      </c>
      <c r="C671" s="68" t="s">
        <v>2225</v>
      </c>
      <c r="D671" s="61">
        <v>55</v>
      </c>
      <c r="E671" s="55" t="s">
        <v>165</v>
      </c>
      <c r="F671" s="54" t="s">
        <v>2</v>
      </c>
      <c r="G671" s="62" t="s">
        <v>1</v>
      </c>
      <c r="H671" s="54" t="s">
        <v>3</v>
      </c>
      <c r="I671" s="54" t="s">
        <v>773</v>
      </c>
      <c r="J671" s="54" t="s">
        <v>302</v>
      </c>
      <c r="K671" s="54" t="s">
        <v>14</v>
      </c>
      <c r="L671" s="62" t="s">
        <v>74</v>
      </c>
      <c r="M671" s="59">
        <v>43225</v>
      </c>
      <c r="N671" s="59">
        <v>45262</v>
      </c>
      <c r="O671" s="54" t="s">
        <v>27</v>
      </c>
      <c r="P671" s="54" t="s">
        <v>126</v>
      </c>
      <c r="Q671" s="54" t="s">
        <v>2270</v>
      </c>
      <c r="R671" s="54" t="s">
        <v>1</v>
      </c>
      <c r="S671" s="55" t="s">
        <v>1</v>
      </c>
      <c r="T671" s="64"/>
      <c r="V671" s="64"/>
      <c r="W671" s="64"/>
      <c r="X671" s="64"/>
    </row>
    <row r="672" spans="1:24" ht="15" customHeight="1" x14ac:dyDescent="0.25">
      <c r="A672" s="55">
        <v>2187</v>
      </c>
      <c r="B672" s="68" t="s">
        <v>2193</v>
      </c>
      <c r="C672" s="68" t="s">
        <v>2194</v>
      </c>
      <c r="D672" s="61">
        <v>31</v>
      </c>
      <c r="E672" s="55" t="s">
        <v>164</v>
      </c>
      <c r="F672" s="54" t="s">
        <v>2</v>
      </c>
      <c r="G672" s="62" t="s">
        <v>1</v>
      </c>
      <c r="H672" s="54" t="s">
        <v>3</v>
      </c>
      <c r="I672" s="54" t="s">
        <v>773</v>
      </c>
      <c r="J672" s="54" t="s">
        <v>302</v>
      </c>
      <c r="K672" s="54" t="s">
        <v>14</v>
      </c>
      <c r="L672" s="62" t="s">
        <v>54</v>
      </c>
      <c r="M672" s="59">
        <v>43538</v>
      </c>
      <c r="N672" s="59">
        <v>45264</v>
      </c>
      <c r="O672" s="54" t="s">
        <v>27</v>
      </c>
      <c r="P672" s="54" t="s">
        <v>126</v>
      </c>
      <c r="Q672" s="54" t="s">
        <v>2270</v>
      </c>
      <c r="R672" s="54" t="s">
        <v>1</v>
      </c>
      <c r="S672" s="55" t="s">
        <v>1</v>
      </c>
      <c r="T672" s="64"/>
      <c r="V672" s="64"/>
      <c r="W672" s="64"/>
      <c r="X672" s="64"/>
    </row>
    <row r="673" spans="1:24" ht="15" customHeight="1" x14ac:dyDescent="0.25">
      <c r="A673" s="55">
        <v>2190</v>
      </c>
      <c r="B673" s="68" t="s">
        <v>2063</v>
      </c>
      <c r="C673" s="68" t="s">
        <v>2064</v>
      </c>
      <c r="D673" s="61">
        <v>70</v>
      </c>
      <c r="E673" s="55" t="s">
        <v>25</v>
      </c>
      <c r="F673" s="54" t="s">
        <v>2</v>
      </c>
      <c r="G673" s="62" t="s">
        <v>1</v>
      </c>
      <c r="H673" s="54" t="s">
        <v>3</v>
      </c>
      <c r="I673" s="54" t="s">
        <v>773</v>
      </c>
      <c r="J673" s="54" t="s">
        <v>302</v>
      </c>
      <c r="K673" s="54" t="s">
        <v>14</v>
      </c>
      <c r="L673" s="62" t="s">
        <v>49</v>
      </c>
      <c r="M673" s="59">
        <v>42663</v>
      </c>
      <c r="N673" s="59">
        <v>45265</v>
      </c>
      <c r="O673" s="54" t="s">
        <v>27</v>
      </c>
      <c r="P673" s="54" t="s">
        <v>126</v>
      </c>
      <c r="Q673" s="54" t="s">
        <v>190</v>
      </c>
      <c r="R673" s="54" t="s">
        <v>363</v>
      </c>
      <c r="S673" s="55" t="s">
        <v>1</v>
      </c>
      <c r="T673" s="64"/>
      <c r="V673" s="64"/>
      <c r="W673" s="64"/>
      <c r="X673" s="64"/>
    </row>
    <row r="674" spans="1:24" ht="15" customHeight="1" x14ac:dyDescent="0.25">
      <c r="A674" s="55">
        <v>2191</v>
      </c>
      <c r="B674" s="55" t="s">
        <v>985</v>
      </c>
      <c r="C674" s="55" t="s">
        <v>1088</v>
      </c>
      <c r="D674" s="61">
        <v>27</v>
      </c>
      <c r="E674" s="55" t="s">
        <v>163</v>
      </c>
      <c r="F674" s="55" t="s">
        <v>2</v>
      </c>
      <c r="G674" s="60" t="s">
        <v>1</v>
      </c>
      <c r="H674" s="55" t="s">
        <v>3</v>
      </c>
      <c r="I674" s="55" t="s">
        <v>238</v>
      </c>
      <c r="J674" s="55" t="s">
        <v>302</v>
      </c>
      <c r="K674" s="55" t="s">
        <v>239</v>
      </c>
      <c r="L674" s="54" t="s">
        <v>1772</v>
      </c>
      <c r="M674" s="59">
        <v>44329</v>
      </c>
      <c r="N674" s="59">
        <v>45267</v>
      </c>
      <c r="O674" s="55" t="s">
        <v>27</v>
      </c>
      <c r="P674" s="54" t="s">
        <v>865</v>
      </c>
      <c r="Q674" s="55" t="s">
        <v>865</v>
      </c>
      <c r="R674" s="55" t="s">
        <v>1</v>
      </c>
      <c r="S674" s="55" t="s">
        <v>1</v>
      </c>
      <c r="T674" s="64"/>
      <c r="V674" s="64"/>
      <c r="W674" s="64"/>
      <c r="X674" s="64"/>
    </row>
    <row r="675" spans="1:24" ht="15" customHeight="1" x14ac:dyDescent="0.25">
      <c r="A675" s="55">
        <v>2192</v>
      </c>
      <c r="B675" s="54" t="s">
        <v>92</v>
      </c>
      <c r="C675" s="55" t="s">
        <v>114</v>
      </c>
      <c r="D675" s="61">
        <v>30</v>
      </c>
      <c r="E675" s="54" t="s">
        <v>164</v>
      </c>
      <c r="F675" s="54" t="s">
        <v>2</v>
      </c>
      <c r="G675" s="60" t="s">
        <v>1</v>
      </c>
      <c r="H675" s="54" t="s">
        <v>3</v>
      </c>
      <c r="I675" s="54" t="s">
        <v>23</v>
      </c>
      <c r="J675" s="54" t="s">
        <v>302</v>
      </c>
      <c r="K675" s="54" t="s">
        <v>24</v>
      </c>
      <c r="L675" s="62" t="s">
        <v>1131</v>
      </c>
      <c r="M675" s="59">
        <v>45043</v>
      </c>
      <c r="N675" s="63">
        <v>45267</v>
      </c>
      <c r="O675" s="54" t="s">
        <v>27</v>
      </c>
      <c r="P675" s="54" t="s">
        <v>741</v>
      </c>
      <c r="Q675" s="54" t="s">
        <v>40</v>
      </c>
      <c r="R675" s="54" t="s">
        <v>1</v>
      </c>
      <c r="S675" s="54" t="s">
        <v>1</v>
      </c>
      <c r="T675" s="64"/>
      <c r="V675" s="64"/>
      <c r="W675" s="64"/>
      <c r="X675" s="64"/>
    </row>
    <row r="676" spans="1:24" ht="15" customHeight="1" x14ac:dyDescent="0.25">
      <c r="A676" s="55">
        <v>2193</v>
      </c>
      <c r="B676" s="68" t="s">
        <v>981</v>
      </c>
      <c r="C676" s="68" t="s">
        <v>2213</v>
      </c>
      <c r="D676" s="61">
        <v>50</v>
      </c>
      <c r="E676" s="55" t="s">
        <v>165</v>
      </c>
      <c r="F676" s="54" t="s">
        <v>2</v>
      </c>
      <c r="G676" s="62" t="s">
        <v>1</v>
      </c>
      <c r="H676" s="54" t="s">
        <v>3</v>
      </c>
      <c r="I676" s="54" t="s">
        <v>773</v>
      </c>
      <c r="J676" s="54" t="s">
        <v>302</v>
      </c>
      <c r="K676" s="54" t="s">
        <v>14</v>
      </c>
      <c r="L676" s="62" t="s">
        <v>72</v>
      </c>
      <c r="M676" s="59">
        <v>45270</v>
      </c>
      <c r="N676" s="59">
        <v>45267</v>
      </c>
      <c r="O676" s="54" t="s">
        <v>27</v>
      </c>
      <c r="P676" s="54" t="s">
        <v>126</v>
      </c>
      <c r="Q676" s="54" t="s">
        <v>2270</v>
      </c>
      <c r="R676" s="54" t="s">
        <v>1</v>
      </c>
      <c r="S676" s="55" t="s">
        <v>1</v>
      </c>
      <c r="T676" s="64"/>
      <c r="V676" s="64"/>
      <c r="W676" s="64"/>
      <c r="X676" s="64"/>
    </row>
    <row r="677" spans="1:24" ht="15" customHeight="1" x14ac:dyDescent="0.25">
      <c r="A677" s="55">
        <v>2195</v>
      </c>
      <c r="B677" s="68" t="s">
        <v>2254</v>
      </c>
      <c r="C677" s="68" t="s">
        <v>2255</v>
      </c>
      <c r="D677" s="61">
        <v>39</v>
      </c>
      <c r="E677" s="55" t="s">
        <v>164</v>
      </c>
      <c r="F677" s="54" t="s">
        <v>2</v>
      </c>
      <c r="G677" s="62" t="s">
        <v>1</v>
      </c>
      <c r="H677" s="54" t="s">
        <v>3</v>
      </c>
      <c r="I677" s="54" t="s">
        <v>773</v>
      </c>
      <c r="J677" s="54" t="s">
        <v>302</v>
      </c>
      <c r="K677" s="54" t="s">
        <v>14</v>
      </c>
      <c r="L677" s="62" t="s">
        <v>54</v>
      </c>
      <c r="M677" s="59">
        <v>44701</v>
      </c>
      <c r="N677" s="59">
        <v>45268</v>
      </c>
      <c r="O677" s="54" t="s">
        <v>27</v>
      </c>
      <c r="P677" s="54" t="s">
        <v>126</v>
      </c>
      <c r="Q677" s="54" t="s">
        <v>2268</v>
      </c>
      <c r="R677" s="54" t="s">
        <v>227</v>
      </c>
      <c r="S677" s="55" t="s">
        <v>1</v>
      </c>
      <c r="T677" s="64"/>
      <c r="V677" s="64"/>
      <c r="W677" s="64"/>
      <c r="X677" s="64"/>
    </row>
    <row r="678" spans="1:24" ht="15" customHeight="1" x14ac:dyDescent="0.25">
      <c r="A678" s="55">
        <v>2198</v>
      </c>
      <c r="B678" s="68" t="s">
        <v>2070</v>
      </c>
      <c r="C678" s="68" t="s">
        <v>2071</v>
      </c>
      <c r="D678" s="61">
        <v>56</v>
      </c>
      <c r="E678" s="55" t="s">
        <v>165</v>
      </c>
      <c r="F678" s="54" t="s">
        <v>2</v>
      </c>
      <c r="G678" s="62" t="s">
        <v>1</v>
      </c>
      <c r="H678" s="54" t="s">
        <v>3</v>
      </c>
      <c r="I678" s="54" t="s">
        <v>773</v>
      </c>
      <c r="J678" s="54" t="s">
        <v>302</v>
      </c>
      <c r="K678" s="54" t="s">
        <v>14</v>
      </c>
      <c r="L678" s="62" t="s">
        <v>67</v>
      </c>
      <c r="M678" s="59">
        <v>42886</v>
      </c>
      <c r="N678" s="59">
        <v>45271</v>
      </c>
      <c r="O678" s="54" t="s">
        <v>27</v>
      </c>
      <c r="P678" s="54" t="s">
        <v>126</v>
      </c>
      <c r="Q678" s="54" t="s">
        <v>2270</v>
      </c>
      <c r="R678" s="54" t="s">
        <v>1</v>
      </c>
      <c r="S678" s="55" t="s">
        <v>1</v>
      </c>
      <c r="T678" s="64"/>
      <c r="V678" s="64"/>
      <c r="W678" s="64"/>
      <c r="X678" s="64"/>
    </row>
    <row r="679" spans="1:24" ht="15" customHeight="1" x14ac:dyDescent="0.25">
      <c r="A679" s="55">
        <v>2200</v>
      </c>
      <c r="B679" s="54" t="s">
        <v>945</v>
      </c>
      <c r="C679" s="55" t="s">
        <v>1054</v>
      </c>
      <c r="D679" s="55">
        <v>33</v>
      </c>
      <c r="E679" s="54" t="s">
        <v>164</v>
      </c>
      <c r="F679" s="54" t="s">
        <v>2</v>
      </c>
      <c r="G679" s="62" t="s">
        <v>1</v>
      </c>
      <c r="H679" s="55" t="s">
        <v>3</v>
      </c>
      <c r="I679" s="54" t="s">
        <v>120</v>
      </c>
      <c r="J679" s="54" t="s">
        <v>302</v>
      </c>
      <c r="K679" s="54" t="s">
        <v>121</v>
      </c>
      <c r="L679" s="60" t="s">
        <v>1765</v>
      </c>
      <c r="M679" s="59">
        <v>42584</v>
      </c>
      <c r="N679" s="63">
        <v>45272</v>
      </c>
      <c r="O679" s="55" t="s">
        <v>6</v>
      </c>
      <c r="P679" s="54" t="s">
        <v>741</v>
      </c>
      <c r="Q679" s="54" t="s">
        <v>40</v>
      </c>
      <c r="R679" s="54" t="s">
        <v>742</v>
      </c>
      <c r="S679" s="54" t="s">
        <v>1</v>
      </c>
      <c r="T679" s="64"/>
      <c r="V679" s="64"/>
      <c r="W679" s="64"/>
      <c r="X679" s="64"/>
    </row>
    <row r="680" spans="1:24" ht="15" customHeight="1" x14ac:dyDescent="0.25">
      <c r="A680" s="55">
        <v>2202</v>
      </c>
      <c r="B680" s="55" t="s">
        <v>2000</v>
      </c>
      <c r="C680" s="54" t="s">
        <v>1999</v>
      </c>
      <c r="D680" s="61">
        <v>50</v>
      </c>
      <c r="E680" s="54" t="s">
        <v>165</v>
      </c>
      <c r="F680" s="54" t="s">
        <v>2</v>
      </c>
      <c r="G680" s="62" t="s">
        <v>122</v>
      </c>
      <c r="H680" s="54" t="s">
        <v>122</v>
      </c>
      <c r="I680" s="62" t="s">
        <v>128</v>
      </c>
      <c r="J680" s="54" t="s">
        <v>302</v>
      </c>
      <c r="K680" s="54" t="s">
        <v>123</v>
      </c>
      <c r="L680" s="62" t="s">
        <v>186</v>
      </c>
      <c r="M680" s="59"/>
      <c r="N680" s="59">
        <v>45274</v>
      </c>
      <c r="O680" s="54" t="s">
        <v>6</v>
      </c>
      <c r="P680" s="54" t="s">
        <v>126</v>
      </c>
      <c r="Q680" s="54" t="s">
        <v>2270</v>
      </c>
      <c r="R680" s="54" t="s">
        <v>1</v>
      </c>
      <c r="S680" s="54" t="s">
        <v>1</v>
      </c>
      <c r="T680" s="64"/>
      <c r="V680" s="64"/>
      <c r="W680" s="64"/>
      <c r="X680" s="64"/>
    </row>
    <row r="681" spans="1:24" ht="15" customHeight="1" x14ac:dyDescent="0.25">
      <c r="A681" s="55">
        <v>2204</v>
      </c>
      <c r="B681" s="68" t="s">
        <v>2062</v>
      </c>
      <c r="C681" s="68" t="s">
        <v>210</v>
      </c>
      <c r="D681" s="61">
        <v>36</v>
      </c>
      <c r="E681" s="55" t="s">
        <v>164</v>
      </c>
      <c r="F681" s="54" t="s">
        <v>2</v>
      </c>
      <c r="G681" s="62" t="s">
        <v>1</v>
      </c>
      <c r="H681" s="54" t="s">
        <v>3</v>
      </c>
      <c r="I681" s="54" t="s">
        <v>773</v>
      </c>
      <c r="J681" s="54" t="s">
        <v>302</v>
      </c>
      <c r="K681" s="54" t="s">
        <v>14</v>
      </c>
      <c r="L681" s="62" t="s">
        <v>1811</v>
      </c>
      <c r="M681" s="59">
        <v>45259</v>
      </c>
      <c r="N681" s="59">
        <v>45274</v>
      </c>
      <c r="O681" s="54" t="s">
        <v>6</v>
      </c>
      <c r="P681" s="54" t="s">
        <v>741</v>
      </c>
      <c r="Q681" s="55" t="s">
        <v>40</v>
      </c>
      <c r="R681" s="54" t="s">
        <v>1860</v>
      </c>
      <c r="S681" s="55" t="s">
        <v>1</v>
      </c>
      <c r="T681" s="64"/>
      <c r="V681" s="64"/>
      <c r="W681" s="64"/>
      <c r="X681" s="64"/>
    </row>
    <row r="682" spans="1:24" ht="15" customHeight="1" x14ac:dyDescent="0.25">
      <c r="A682" s="55">
        <v>2205</v>
      </c>
      <c r="B682" s="68" t="s">
        <v>2175</v>
      </c>
      <c r="C682" s="68" t="s">
        <v>2176</v>
      </c>
      <c r="D682" s="61">
        <v>50</v>
      </c>
      <c r="E682" s="55" t="s">
        <v>165</v>
      </c>
      <c r="F682" s="54" t="s">
        <v>2</v>
      </c>
      <c r="G682" s="62" t="s">
        <v>1</v>
      </c>
      <c r="H682" s="54" t="s">
        <v>3</v>
      </c>
      <c r="I682" s="54" t="s">
        <v>773</v>
      </c>
      <c r="J682" s="54" t="s">
        <v>302</v>
      </c>
      <c r="K682" s="54" t="s">
        <v>14</v>
      </c>
      <c r="L682" s="62" t="s">
        <v>69</v>
      </c>
      <c r="M682" s="59">
        <v>44795</v>
      </c>
      <c r="N682" s="59">
        <v>45274</v>
      </c>
      <c r="O682" s="54" t="s">
        <v>27</v>
      </c>
      <c r="P682" s="54" t="s">
        <v>126</v>
      </c>
      <c r="Q682" s="54" t="s">
        <v>2270</v>
      </c>
      <c r="R682" s="54" t="s">
        <v>1</v>
      </c>
      <c r="S682" s="55" t="s">
        <v>1</v>
      </c>
      <c r="T682" s="64"/>
      <c r="V682" s="64"/>
      <c r="W682" s="64"/>
      <c r="X682" s="64"/>
    </row>
    <row r="683" spans="1:24" ht="15" customHeight="1" x14ac:dyDescent="0.25">
      <c r="A683" s="55">
        <v>2208</v>
      </c>
      <c r="B683" s="55" t="s">
        <v>879</v>
      </c>
      <c r="C683" s="55" t="s">
        <v>1006</v>
      </c>
      <c r="D683" s="61">
        <v>56</v>
      </c>
      <c r="E683" s="55" t="s">
        <v>165</v>
      </c>
      <c r="F683" s="55" t="s">
        <v>2</v>
      </c>
      <c r="G683" s="60" t="s">
        <v>1</v>
      </c>
      <c r="H683" s="55" t="s">
        <v>3</v>
      </c>
      <c r="I683" s="55" t="s">
        <v>238</v>
      </c>
      <c r="J683" s="55" t="s">
        <v>302</v>
      </c>
      <c r="K683" s="55" t="s">
        <v>239</v>
      </c>
      <c r="L683" s="60" t="s">
        <v>1766</v>
      </c>
      <c r="M683" s="59">
        <v>41341</v>
      </c>
      <c r="N683" s="59">
        <v>45275</v>
      </c>
      <c r="O683" s="55" t="s">
        <v>27</v>
      </c>
      <c r="P683" s="54" t="s">
        <v>865</v>
      </c>
      <c r="Q683" s="55" t="s">
        <v>865</v>
      </c>
      <c r="R683" s="55" t="s">
        <v>1</v>
      </c>
      <c r="S683" s="55" t="s">
        <v>1</v>
      </c>
      <c r="T683" s="64"/>
      <c r="V683" s="64"/>
      <c r="W683" s="64"/>
      <c r="X683" s="64"/>
    </row>
    <row r="684" spans="1:24" ht="15" customHeight="1" x14ac:dyDescent="0.25">
      <c r="A684" s="55">
        <v>2213</v>
      </c>
      <c r="B684" s="55" t="s">
        <v>2010</v>
      </c>
      <c r="C684" s="54" t="s">
        <v>366</v>
      </c>
      <c r="D684" s="61">
        <v>47</v>
      </c>
      <c r="E684" s="54" t="s">
        <v>166</v>
      </c>
      <c r="F684" s="54" t="s">
        <v>2</v>
      </c>
      <c r="G684" s="62" t="s">
        <v>122</v>
      </c>
      <c r="H684" s="54" t="s">
        <v>122</v>
      </c>
      <c r="I684" s="62" t="s">
        <v>773</v>
      </c>
      <c r="J684" s="54" t="s">
        <v>302</v>
      </c>
      <c r="K684" s="54" t="s">
        <v>123</v>
      </c>
      <c r="L684" s="62" t="s">
        <v>127</v>
      </c>
      <c r="M684" s="59"/>
      <c r="N684" s="59">
        <v>45278</v>
      </c>
      <c r="O684" s="54" t="s">
        <v>6</v>
      </c>
      <c r="P684" s="54" t="s">
        <v>741</v>
      </c>
      <c r="Q684" s="54" t="s">
        <v>158</v>
      </c>
      <c r="R684" s="54" t="s">
        <v>1860</v>
      </c>
      <c r="S684" s="54" t="s">
        <v>1</v>
      </c>
      <c r="T684" s="64"/>
      <c r="V684" s="64"/>
      <c r="W684" s="64"/>
      <c r="X684" s="64"/>
    </row>
    <row r="685" spans="1:24" ht="15" customHeight="1" x14ac:dyDescent="0.25">
      <c r="A685" s="55">
        <v>2214</v>
      </c>
      <c r="B685" s="55" t="s">
        <v>1957</v>
      </c>
      <c r="C685" s="55" t="s">
        <v>2265</v>
      </c>
      <c r="D685" s="61">
        <v>25</v>
      </c>
      <c r="E685" s="55" t="s">
        <v>163</v>
      </c>
      <c r="F685" s="54" t="s">
        <v>2</v>
      </c>
      <c r="G685" s="62" t="s">
        <v>1</v>
      </c>
      <c r="H685" s="54" t="s">
        <v>3</v>
      </c>
      <c r="I685" s="54" t="s">
        <v>773</v>
      </c>
      <c r="J685" s="54" t="s">
        <v>302</v>
      </c>
      <c r="K685" s="54" t="s">
        <v>14</v>
      </c>
      <c r="L685" s="62" t="s">
        <v>145</v>
      </c>
      <c r="M685" s="59">
        <v>43903</v>
      </c>
      <c r="N685" s="59">
        <v>45278</v>
      </c>
      <c r="O685" s="54" t="s">
        <v>27</v>
      </c>
      <c r="P685" s="54" t="s">
        <v>126</v>
      </c>
      <c r="Q685" s="54" t="s">
        <v>2269</v>
      </c>
      <c r="R685" s="54" t="s">
        <v>827</v>
      </c>
      <c r="S685" s="55" t="s">
        <v>1</v>
      </c>
      <c r="T685" s="64"/>
      <c r="V685" s="64"/>
      <c r="W685" s="64"/>
      <c r="X685" s="64"/>
    </row>
    <row r="686" spans="1:24" ht="15" customHeight="1" x14ac:dyDescent="0.25">
      <c r="A686" s="55">
        <v>2215</v>
      </c>
      <c r="B686" s="68" t="s">
        <v>2158</v>
      </c>
      <c r="C686" s="68" t="s">
        <v>2159</v>
      </c>
      <c r="D686" s="61">
        <v>46</v>
      </c>
      <c r="E686" s="55" t="s">
        <v>166</v>
      </c>
      <c r="F686" s="54" t="s">
        <v>2</v>
      </c>
      <c r="G686" s="62" t="s">
        <v>1</v>
      </c>
      <c r="H686" s="54" t="s">
        <v>3</v>
      </c>
      <c r="I686" s="54" t="s">
        <v>773</v>
      </c>
      <c r="J686" s="54" t="s">
        <v>302</v>
      </c>
      <c r="K686" s="54" t="s">
        <v>14</v>
      </c>
      <c r="L686" s="62" t="s">
        <v>100</v>
      </c>
      <c r="M686" s="59">
        <v>44529</v>
      </c>
      <c r="N686" s="59">
        <v>45278</v>
      </c>
      <c r="O686" s="54" t="s">
        <v>27</v>
      </c>
      <c r="P686" s="54" t="s">
        <v>126</v>
      </c>
      <c r="Q686" s="54" t="s">
        <v>136</v>
      </c>
      <c r="R686" s="54" t="s">
        <v>1878</v>
      </c>
      <c r="S686" s="55" t="s">
        <v>1</v>
      </c>
      <c r="T686" s="64"/>
      <c r="V686" s="64"/>
      <c r="W686" s="64"/>
      <c r="X686" s="64"/>
    </row>
    <row r="687" spans="1:24" ht="15" customHeight="1" x14ac:dyDescent="0.25">
      <c r="A687" s="55">
        <v>2217</v>
      </c>
      <c r="B687" s="55" t="s">
        <v>2001</v>
      </c>
      <c r="C687" s="54" t="s">
        <v>1009</v>
      </c>
      <c r="D687" s="61">
        <v>53</v>
      </c>
      <c r="E687" s="54" t="s">
        <v>165</v>
      </c>
      <c r="F687" s="54" t="s">
        <v>2</v>
      </c>
      <c r="G687" s="62" t="s">
        <v>122</v>
      </c>
      <c r="H687" s="54" t="s">
        <v>122</v>
      </c>
      <c r="I687" s="62" t="s">
        <v>147</v>
      </c>
      <c r="J687" s="54" t="s">
        <v>302</v>
      </c>
      <c r="K687" s="54" t="s">
        <v>123</v>
      </c>
      <c r="L687" s="62" t="s">
        <v>125</v>
      </c>
      <c r="M687" s="59"/>
      <c r="N687" s="59">
        <v>45282</v>
      </c>
      <c r="O687" s="54" t="s">
        <v>6</v>
      </c>
      <c r="P687" s="54" t="s">
        <v>126</v>
      </c>
      <c r="Q687" s="54" t="s">
        <v>2270</v>
      </c>
      <c r="R687" s="54" t="s">
        <v>1</v>
      </c>
      <c r="S687" s="54" t="s">
        <v>1</v>
      </c>
      <c r="T687" s="64"/>
      <c r="V687" s="64"/>
      <c r="W687" s="64"/>
      <c r="X687" s="64"/>
    </row>
    <row r="688" spans="1:24" ht="15" customHeight="1" x14ac:dyDescent="0.25">
      <c r="A688" s="55">
        <v>2218</v>
      </c>
      <c r="B688" s="55" t="s">
        <v>564</v>
      </c>
      <c r="C688" s="54" t="s">
        <v>1985</v>
      </c>
      <c r="D688" s="61">
        <v>42</v>
      </c>
      <c r="E688" s="54" t="s">
        <v>166</v>
      </c>
      <c r="F688" s="54" t="s">
        <v>2</v>
      </c>
      <c r="G688" s="62" t="s">
        <v>122</v>
      </c>
      <c r="H688" s="54" t="s">
        <v>122</v>
      </c>
      <c r="I688" s="62" t="s">
        <v>773</v>
      </c>
      <c r="J688" s="54" t="s">
        <v>302</v>
      </c>
      <c r="K688" s="54" t="s">
        <v>123</v>
      </c>
      <c r="L688" s="62" t="s">
        <v>127</v>
      </c>
      <c r="M688" s="59"/>
      <c r="N688" s="59">
        <v>45282</v>
      </c>
      <c r="O688" s="54" t="s">
        <v>6</v>
      </c>
      <c r="P688" s="54" t="s">
        <v>741</v>
      </c>
      <c r="Q688" s="54" t="s">
        <v>1895</v>
      </c>
      <c r="R688" s="54" t="s">
        <v>146</v>
      </c>
      <c r="S688" s="54" t="s">
        <v>1</v>
      </c>
      <c r="T688" s="64"/>
      <c r="V688" s="64"/>
      <c r="W688" s="64"/>
      <c r="X688" s="64"/>
    </row>
    <row r="689" spans="1:24" ht="15" customHeight="1" x14ac:dyDescent="0.25">
      <c r="A689" s="55">
        <v>2220</v>
      </c>
      <c r="B689" s="54" t="s">
        <v>2127</v>
      </c>
      <c r="C689" s="55" t="s">
        <v>2128</v>
      </c>
      <c r="D689" s="61">
        <v>31</v>
      </c>
      <c r="E689" s="55" t="s">
        <v>164</v>
      </c>
      <c r="F689" s="54" t="s">
        <v>2</v>
      </c>
      <c r="G689" s="62" t="s">
        <v>1</v>
      </c>
      <c r="H689" s="54" t="s">
        <v>3</v>
      </c>
      <c r="I689" s="54" t="s">
        <v>773</v>
      </c>
      <c r="J689" s="54" t="s">
        <v>302</v>
      </c>
      <c r="K689" s="54" t="s">
        <v>14</v>
      </c>
      <c r="L689" s="62" t="s">
        <v>63</v>
      </c>
      <c r="M689" s="59">
        <v>44244</v>
      </c>
      <c r="N689" s="59">
        <v>45284</v>
      </c>
      <c r="O689" s="54" t="s">
        <v>27</v>
      </c>
      <c r="P689" s="54" t="s">
        <v>741</v>
      </c>
      <c r="Q689" s="54" t="s">
        <v>158</v>
      </c>
      <c r="R689" s="54" t="s">
        <v>1896</v>
      </c>
      <c r="S689" s="55" t="s">
        <v>1</v>
      </c>
      <c r="T689" s="64"/>
      <c r="V689" s="64"/>
      <c r="W689" s="64"/>
      <c r="X689" s="64"/>
    </row>
    <row r="690" spans="1:24" ht="15" customHeight="1" x14ac:dyDescent="0.25">
      <c r="A690" s="55">
        <v>2221</v>
      </c>
      <c r="B690" s="55" t="s">
        <v>872</v>
      </c>
      <c r="C690" s="55" t="s">
        <v>250</v>
      </c>
      <c r="D690" s="61">
        <v>21</v>
      </c>
      <c r="E690" s="55" t="s">
        <v>163</v>
      </c>
      <c r="F690" s="55" t="s">
        <v>2</v>
      </c>
      <c r="G690" s="60" t="s">
        <v>1</v>
      </c>
      <c r="H690" s="55" t="s">
        <v>3</v>
      </c>
      <c r="I690" s="54" t="s">
        <v>28</v>
      </c>
      <c r="J690" s="55" t="s">
        <v>302</v>
      </c>
      <c r="K690" s="55" t="s">
        <v>247</v>
      </c>
      <c r="L690" s="62" t="s">
        <v>1145</v>
      </c>
      <c r="M690" s="59">
        <v>45231</v>
      </c>
      <c r="N690" s="59">
        <v>45285</v>
      </c>
      <c r="O690" s="55" t="s">
        <v>6</v>
      </c>
      <c r="P690" s="54" t="s">
        <v>741</v>
      </c>
      <c r="Q690" s="55" t="s">
        <v>158</v>
      </c>
      <c r="R690" s="55" t="s">
        <v>742</v>
      </c>
      <c r="S690" s="54" t="s">
        <v>1</v>
      </c>
      <c r="T690" s="64"/>
      <c r="V690" s="64"/>
      <c r="W690" s="64"/>
      <c r="X690" s="64"/>
    </row>
    <row r="691" spans="1:24" ht="15" customHeight="1" x14ac:dyDescent="0.25">
      <c r="A691" s="55">
        <v>2222</v>
      </c>
      <c r="B691" s="55" t="s">
        <v>878</v>
      </c>
      <c r="C691" s="55" t="s">
        <v>753</v>
      </c>
      <c r="D691" s="61">
        <v>36</v>
      </c>
      <c r="E691" s="55" t="s">
        <v>164</v>
      </c>
      <c r="F691" s="55" t="s">
        <v>2</v>
      </c>
      <c r="G691" s="60" t="s">
        <v>1</v>
      </c>
      <c r="H691" s="55" t="s">
        <v>3</v>
      </c>
      <c r="I691" s="54" t="s">
        <v>28</v>
      </c>
      <c r="J691" s="55" t="s">
        <v>302</v>
      </c>
      <c r="K691" s="55" t="s">
        <v>247</v>
      </c>
      <c r="L691" s="62" t="s">
        <v>1145</v>
      </c>
      <c r="M691" s="59">
        <v>44922</v>
      </c>
      <c r="N691" s="59">
        <v>45285</v>
      </c>
      <c r="O691" s="55" t="s">
        <v>6</v>
      </c>
      <c r="P691" s="54" t="s">
        <v>126</v>
      </c>
      <c r="Q691" s="55" t="s">
        <v>190</v>
      </c>
      <c r="R691" s="54" t="s">
        <v>1169</v>
      </c>
      <c r="S691" s="55" t="s">
        <v>813</v>
      </c>
      <c r="T691" s="64"/>
      <c r="V691" s="64"/>
      <c r="W691" s="64"/>
      <c r="X691" s="64"/>
    </row>
    <row r="692" spans="1:24" ht="15" customHeight="1" x14ac:dyDescent="0.25">
      <c r="A692" s="55">
        <v>2224</v>
      </c>
      <c r="B692" s="54" t="s">
        <v>1629</v>
      </c>
      <c r="C692" s="55" t="s">
        <v>996</v>
      </c>
      <c r="D692" s="61">
        <v>23</v>
      </c>
      <c r="E692" s="54" t="s">
        <v>163</v>
      </c>
      <c r="F692" s="54" t="s">
        <v>2</v>
      </c>
      <c r="G692" s="62" t="s">
        <v>1</v>
      </c>
      <c r="H692" s="54" t="s">
        <v>3</v>
      </c>
      <c r="I692" s="54" t="s">
        <v>29</v>
      </c>
      <c r="J692" s="54" t="s">
        <v>302</v>
      </c>
      <c r="K692" s="54" t="s">
        <v>37</v>
      </c>
      <c r="L692" s="62" t="s">
        <v>1668</v>
      </c>
      <c r="M692" s="59"/>
      <c r="N692" s="59">
        <v>45286</v>
      </c>
      <c r="O692" s="54" t="s">
        <v>6</v>
      </c>
      <c r="P692" s="54" t="s">
        <v>741</v>
      </c>
      <c r="Q692" s="55" t="s">
        <v>1895</v>
      </c>
      <c r="R692" s="54" t="s">
        <v>146</v>
      </c>
      <c r="S692" s="54" t="s">
        <v>1</v>
      </c>
      <c r="T692" s="64"/>
      <c r="V692" s="64"/>
      <c r="W692" s="64"/>
      <c r="X692" s="64"/>
    </row>
    <row r="693" spans="1:24" ht="15" customHeight="1" x14ac:dyDescent="0.25">
      <c r="A693" s="55">
        <v>2225</v>
      </c>
      <c r="B693" s="54" t="s">
        <v>1108</v>
      </c>
      <c r="C693" s="55" t="s">
        <v>787</v>
      </c>
      <c r="D693" s="61">
        <v>24</v>
      </c>
      <c r="E693" s="54" t="s">
        <v>163</v>
      </c>
      <c r="F693" s="54" t="s">
        <v>2</v>
      </c>
      <c r="G693" s="62" t="s">
        <v>122</v>
      </c>
      <c r="H693" s="54" t="s">
        <v>122</v>
      </c>
      <c r="I693" s="62" t="s">
        <v>119</v>
      </c>
      <c r="J693" s="54" t="s">
        <v>302</v>
      </c>
      <c r="K693" s="54" t="s">
        <v>123</v>
      </c>
      <c r="L693" s="62" t="s">
        <v>182</v>
      </c>
      <c r="M693" s="59"/>
      <c r="N693" s="59">
        <v>45287</v>
      </c>
      <c r="O693" s="54" t="s">
        <v>6</v>
      </c>
      <c r="P693" s="54" t="s">
        <v>741</v>
      </c>
      <c r="Q693" s="54" t="s">
        <v>269</v>
      </c>
      <c r="R693" s="54" t="s">
        <v>1896</v>
      </c>
      <c r="S693" s="54" t="s">
        <v>1</v>
      </c>
      <c r="T693" s="64"/>
      <c r="V693" s="64"/>
      <c r="W693" s="64"/>
      <c r="X693" s="64"/>
    </row>
    <row r="694" spans="1:24" ht="15" customHeight="1" x14ac:dyDescent="0.25">
      <c r="A694" s="55">
        <v>2229</v>
      </c>
      <c r="B694" s="55" t="s">
        <v>1959</v>
      </c>
      <c r="C694" s="55" t="s">
        <v>1960</v>
      </c>
      <c r="D694" s="61">
        <v>55</v>
      </c>
      <c r="E694" s="54" t="s">
        <v>165</v>
      </c>
      <c r="F694" s="54" t="s">
        <v>2</v>
      </c>
      <c r="G694" s="62" t="s">
        <v>1</v>
      </c>
      <c r="H694" s="54" t="s">
        <v>3</v>
      </c>
      <c r="I694" s="54" t="s">
        <v>773</v>
      </c>
      <c r="J694" s="54" t="s">
        <v>302</v>
      </c>
      <c r="K694" s="54" t="s">
        <v>14</v>
      </c>
      <c r="L694" s="62" t="s">
        <v>43</v>
      </c>
      <c r="M694" s="59">
        <v>45139</v>
      </c>
      <c r="N694" s="69">
        <v>45289</v>
      </c>
      <c r="O694" s="54" t="s">
        <v>27</v>
      </c>
      <c r="P694" s="54" t="s">
        <v>126</v>
      </c>
      <c r="Q694" s="54" t="s">
        <v>2270</v>
      </c>
      <c r="R694" s="54" t="s">
        <v>1</v>
      </c>
      <c r="S694" s="55" t="s">
        <v>1</v>
      </c>
      <c r="T694" s="64"/>
      <c r="V694" s="64"/>
      <c r="W694" s="64"/>
      <c r="X694" s="64"/>
    </row>
    <row r="695" spans="1:24" ht="15" customHeight="1" x14ac:dyDescent="0.25">
      <c r="A695" s="55">
        <v>2230</v>
      </c>
      <c r="B695" s="54" t="s">
        <v>2125</v>
      </c>
      <c r="C695" s="55" t="s">
        <v>2126</v>
      </c>
      <c r="D695" s="61">
        <v>66</v>
      </c>
      <c r="E695" s="55" t="s">
        <v>25</v>
      </c>
      <c r="F695" s="54" t="s">
        <v>2</v>
      </c>
      <c r="G695" s="62" t="s">
        <v>1</v>
      </c>
      <c r="H695" s="54" t="s">
        <v>3</v>
      </c>
      <c r="I695" s="54" t="s">
        <v>773</v>
      </c>
      <c r="J695" s="54" t="s">
        <v>302</v>
      </c>
      <c r="K695" s="54" t="s">
        <v>14</v>
      </c>
      <c r="L695" s="62" t="s">
        <v>49</v>
      </c>
      <c r="M695" s="59">
        <v>45128</v>
      </c>
      <c r="N695" s="59">
        <v>45289</v>
      </c>
      <c r="O695" s="54" t="s">
        <v>27</v>
      </c>
      <c r="P695" s="54" t="s">
        <v>126</v>
      </c>
      <c r="Q695" s="54" t="s">
        <v>2270</v>
      </c>
      <c r="R695" s="54" t="s">
        <v>1</v>
      </c>
      <c r="S695" s="55" t="s">
        <v>1</v>
      </c>
      <c r="T695" s="64"/>
      <c r="V695" s="64"/>
      <c r="W695" s="64"/>
      <c r="X695" s="64"/>
    </row>
    <row r="696" spans="1:24" ht="15" customHeight="1" x14ac:dyDescent="0.25">
      <c r="A696" s="55">
        <v>2231</v>
      </c>
      <c r="B696" s="55" t="s">
        <v>2013</v>
      </c>
      <c r="C696" s="54" t="s">
        <v>208</v>
      </c>
      <c r="D696" s="61"/>
      <c r="E696" s="54" t="s">
        <v>1</v>
      </c>
      <c r="F696" s="54" t="s">
        <v>2</v>
      </c>
      <c r="G696" s="62" t="s">
        <v>122</v>
      </c>
      <c r="H696" s="54" t="s">
        <v>122</v>
      </c>
      <c r="I696" s="62" t="s">
        <v>147</v>
      </c>
      <c r="J696" s="54" t="s">
        <v>302</v>
      </c>
      <c r="K696" s="54" t="s">
        <v>123</v>
      </c>
      <c r="L696" s="62" t="s">
        <v>125</v>
      </c>
      <c r="M696" s="59"/>
      <c r="N696" s="59">
        <v>45290</v>
      </c>
      <c r="O696" s="54" t="s">
        <v>6</v>
      </c>
      <c r="P696" s="54" t="s">
        <v>741</v>
      </c>
      <c r="Q696" s="54" t="s">
        <v>269</v>
      </c>
      <c r="R696" s="54" t="s">
        <v>1896</v>
      </c>
      <c r="S696" s="54" t="s">
        <v>1</v>
      </c>
      <c r="T696" s="64"/>
      <c r="V696" s="64"/>
      <c r="W696" s="64"/>
      <c r="X696" s="64"/>
    </row>
    <row r="697" spans="1:24" ht="15" customHeight="1" x14ac:dyDescent="0.25">
      <c r="A697" s="55">
        <v>2232</v>
      </c>
      <c r="B697" s="55" t="s">
        <v>191</v>
      </c>
      <c r="C697" s="55" t="s">
        <v>1059</v>
      </c>
      <c r="D697" s="61">
        <v>46</v>
      </c>
      <c r="E697" s="54" t="s">
        <v>166</v>
      </c>
      <c r="F697" s="54" t="s">
        <v>2</v>
      </c>
      <c r="G697" s="60" t="s">
        <v>1</v>
      </c>
      <c r="H697" s="54" t="s">
        <v>3</v>
      </c>
      <c r="I697" s="54" t="s">
        <v>268</v>
      </c>
      <c r="J697" s="54" t="s">
        <v>302</v>
      </c>
      <c r="K697" s="54" t="s">
        <v>246</v>
      </c>
      <c r="L697" s="62" t="s">
        <v>1784</v>
      </c>
      <c r="M697" s="59"/>
      <c r="N697" s="59">
        <v>45290</v>
      </c>
      <c r="O697" s="54" t="s">
        <v>27</v>
      </c>
      <c r="P697" s="54" t="s">
        <v>126</v>
      </c>
      <c r="Q697" s="54" t="s">
        <v>136</v>
      </c>
      <c r="R697" s="54" t="s">
        <v>234</v>
      </c>
      <c r="S697" s="54" t="s">
        <v>813</v>
      </c>
      <c r="T697" s="64"/>
      <c r="V697" s="64"/>
      <c r="W697" s="64"/>
      <c r="X697" s="64"/>
    </row>
    <row r="698" spans="1:24" ht="15" customHeight="1" x14ac:dyDescent="0.25">
      <c r="A698" s="55">
        <v>2233</v>
      </c>
      <c r="B698" s="54" t="s">
        <v>844</v>
      </c>
      <c r="C698" s="55" t="s">
        <v>845</v>
      </c>
      <c r="D698" s="61">
        <v>29</v>
      </c>
      <c r="E698" s="55" t="s">
        <v>163</v>
      </c>
      <c r="F698" s="54" t="s">
        <v>2</v>
      </c>
      <c r="G698" s="62" t="s">
        <v>1</v>
      </c>
      <c r="H698" s="55" t="s">
        <v>3</v>
      </c>
      <c r="I698" s="55" t="s">
        <v>116</v>
      </c>
      <c r="J698" s="55" t="s">
        <v>302</v>
      </c>
      <c r="K698" s="55" t="s">
        <v>117</v>
      </c>
      <c r="L698" s="62" t="s">
        <v>1776</v>
      </c>
      <c r="M698" s="59">
        <v>44643</v>
      </c>
      <c r="N698" s="59">
        <v>45291</v>
      </c>
      <c r="O698" s="54" t="s">
        <v>27</v>
      </c>
      <c r="P698" s="54" t="s">
        <v>741</v>
      </c>
      <c r="Q698" s="54" t="s">
        <v>158</v>
      </c>
      <c r="R698" s="54" t="s">
        <v>1858</v>
      </c>
      <c r="S698" s="54" t="s">
        <v>296</v>
      </c>
      <c r="T698" s="64"/>
      <c r="V698" s="64"/>
      <c r="W698" s="64"/>
      <c r="X698" s="64"/>
    </row>
    <row r="699" spans="1:24" ht="15" customHeight="1" x14ac:dyDescent="0.25">
      <c r="A699" s="55">
        <v>2234</v>
      </c>
      <c r="B699" s="54" t="s">
        <v>961</v>
      </c>
      <c r="C699" s="55" t="s">
        <v>1068</v>
      </c>
      <c r="D699" s="61">
        <v>25</v>
      </c>
      <c r="E699" s="54" t="s">
        <v>163</v>
      </c>
      <c r="F699" s="54" t="s">
        <v>2</v>
      </c>
      <c r="G699" s="62" t="s">
        <v>1</v>
      </c>
      <c r="H699" s="66" t="s">
        <v>3</v>
      </c>
      <c r="I699" s="66" t="s">
        <v>41</v>
      </c>
      <c r="J699" s="54" t="s">
        <v>302</v>
      </c>
      <c r="K699" s="54" t="s">
        <v>833</v>
      </c>
      <c r="L699" s="55" t="s">
        <v>772</v>
      </c>
      <c r="M699" s="59">
        <v>44595</v>
      </c>
      <c r="N699" s="63">
        <v>45291</v>
      </c>
      <c r="O699" s="54" t="s">
        <v>6</v>
      </c>
      <c r="P699" s="54" t="s">
        <v>741</v>
      </c>
      <c r="Q699" s="54" t="s">
        <v>40</v>
      </c>
      <c r="R699" s="54" t="s">
        <v>742</v>
      </c>
      <c r="S699" s="55" t="s">
        <v>296</v>
      </c>
      <c r="T699" s="64"/>
      <c r="V699" s="64"/>
      <c r="W699" s="64"/>
      <c r="X699" s="64"/>
    </row>
    <row r="700" spans="1:24" ht="15" customHeight="1" x14ac:dyDescent="0.25">
      <c r="A700" s="55">
        <v>2235</v>
      </c>
      <c r="B700" s="54" t="s">
        <v>869</v>
      </c>
      <c r="C700" s="54" t="s">
        <v>869</v>
      </c>
      <c r="D700" s="67"/>
      <c r="E700" s="54" t="s">
        <v>1</v>
      </c>
      <c r="F700" s="54" t="s">
        <v>1</v>
      </c>
      <c r="G700" s="62" t="s">
        <v>1</v>
      </c>
      <c r="H700" s="54" t="s">
        <v>3</v>
      </c>
      <c r="I700" s="54" t="s">
        <v>119</v>
      </c>
      <c r="J700" s="54" t="s">
        <v>302</v>
      </c>
      <c r="K700" s="54" t="s">
        <v>290</v>
      </c>
      <c r="L700" s="62" t="s">
        <v>1</v>
      </c>
      <c r="M700" s="59"/>
      <c r="N700" s="63">
        <v>45292</v>
      </c>
      <c r="O700" s="54" t="s">
        <v>6</v>
      </c>
      <c r="P700" s="54" t="s">
        <v>865</v>
      </c>
      <c r="Q700" s="54" t="s">
        <v>865</v>
      </c>
      <c r="R700" s="54" t="s">
        <v>1</v>
      </c>
      <c r="S700" s="54" t="s">
        <v>1</v>
      </c>
      <c r="T700" s="64"/>
      <c r="V700" s="64"/>
      <c r="W700" s="64"/>
      <c r="X700" s="64"/>
    </row>
    <row r="701" spans="1:24" ht="15" customHeight="1" x14ac:dyDescent="0.25">
      <c r="A701" s="55">
        <v>2236</v>
      </c>
      <c r="B701" s="54" t="s">
        <v>869</v>
      </c>
      <c r="C701" s="54" t="s">
        <v>869</v>
      </c>
      <c r="D701" s="67"/>
      <c r="E701" s="54" t="s">
        <v>1</v>
      </c>
      <c r="F701" s="54" t="s">
        <v>1</v>
      </c>
      <c r="G701" s="62" t="s">
        <v>1</v>
      </c>
      <c r="H701" s="54" t="s">
        <v>3</v>
      </c>
      <c r="I701" s="54" t="s">
        <v>119</v>
      </c>
      <c r="J701" s="54" t="s">
        <v>302</v>
      </c>
      <c r="K701" s="54" t="s">
        <v>290</v>
      </c>
      <c r="L701" s="62" t="s">
        <v>1</v>
      </c>
      <c r="M701" s="59"/>
      <c r="N701" s="63">
        <v>45292</v>
      </c>
      <c r="O701" s="54" t="s">
        <v>6</v>
      </c>
      <c r="P701" s="54" t="s">
        <v>865</v>
      </c>
      <c r="Q701" s="54" t="s">
        <v>865</v>
      </c>
      <c r="R701" s="55" t="s">
        <v>1</v>
      </c>
      <c r="S701" s="54" t="s">
        <v>1</v>
      </c>
      <c r="T701" s="64"/>
      <c r="V701" s="64"/>
      <c r="W701" s="64"/>
      <c r="X701" s="64"/>
    </row>
    <row r="702" spans="1:24" ht="15" customHeight="1" x14ac:dyDescent="0.25">
      <c r="A702" s="55">
        <v>2237</v>
      </c>
      <c r="B702" s="54" t="s">
        <v>869</v>
      </c>
      <c r="C702" s="54" t="s">
        <v>869</v>
      </c>
      <c r="D702" s="67"/>
      <c r="E702" s="54" t="s">
        <v>1</v>
      </c>
      <c r="F702" s="54" t="s">
        <v>1</v>
      </c>
      <c r="G702" s="62" t="s">
        <v>1</v>
      </c>
      <c r="H702" s="54" t="s">
        <v>3</v>
      </c>
      <c r="I702" s="54" t="s">
        <v>119</v>
      </c>
      <c r="J702" s="54" t="s">
        <v>302</v>
      </c>
      <c r="K702" s="54" t="s">
        <v>290</v>
      </c>
      <c r="L702" s="62" t="s">
        <v>1</v>
      </c>
      <c r="M702" s="59"/>
      <c r="N702" s="63">
        <v>45292</v>
      </c>
      <c r="O702" s="54" t="s">
        <v>6</v>
      </c>
      <c r="P702" s="54" t="s">
        <v>741</v>
      </c>
      <c r="Q702" s="54" t="s">
        <v>40</v>
      </c>
      <c r="R702" s="54" t="s">
        <v>742</v>
      </c>
      <c r="S702" s="54" t="s">
        <v>1</v>
      </c>
      <c r="T702" s="64"/>
      <c r="V702" s="64"/>
      <c r="W702" s="64"/>
      <c r="X702" s="64"/>
    </row>
    <row r="703" spans="1:24" ht="15" customHeight="1" x14ac:dyDescent="0.25">
      <c r="A703" s="55">
        <v>2243</v>
      </c>
      <c r="B703" s="54" t="s">
        <v>1711</v>
      </c>
      <c r="C703" s="55" t="s">
        <v>1754</v>
      </c>
      <c r="D703" s="61">
        <v>42</v>
      </c>
      <c r="E703" s="55" t="s">
        <v>166</v>
      </c>
      <c r="F703" s="54" t="s">
        <v>2</v>
      </c>
      <c r="G703" s="62" t="s">
        <v>1</v>
      </c>
      <c r="H703" s="54" t="s">
        <v>3</v>
      </c>
      <c r="I703" s="54" t="s">
        <v>4</v>
      </c>
      <c r="J703" s="54" t="s">
        <v>302</v>
      </c>
      <c r="K703" s="54" t="s">
        <v>5</v>
      </c>
      <c r="L703" s="62" t="s">
        <v>1174</v>
      </c>
      <c r="M703" s="59">
        <v>45029</v>
      </c>
      <c r="N703" s="59">
        <v>45295</v>
      </c>
      <c r="O703" s="54" t="s">
        <v>27</v>
      </c>
      <c r="P703" s="54" t="s">
        <v>741</v>
      </c>
      <c r="Q703" s="54" t="s">
        <v>158</v>
      </c>
      <c r="R703" s="54" t="s">
        <v>1860</v>
      </c>
      <c r="S703" s="55" t="s">
        <v>1</v>
      </c>
      <c r="T703" s="64"/>
      <c r="V703" s="64"/>
      <c r="W703" s="64"/>
      <c r="X703" s="64"/>
    </row>
    <row r="704" spans="1:24" ht="15" customHeight="1" x14ac:dyDescent="0.25">
      <c r="A704" s="55">
        <v>2244</v>
      </c>
      <c r="B704" s="54" t="s">
        <v>1675</v>
      </c>
      <c r="C704" s="55" t="s">
        <v>1723</v>
      </c>
      <c r="D704" s="61">
        <v>44</v>
      </c>
      <c r="E704" s="55" t="s">
        <v>166</v>
      </c>
      <c r="F704" s="54" t="s">
        <v>2</v>
      </c>
      <c r="G704" s="62" t="s">
        <v>1</v>
      </c>
      <c r="H704" s="54" t="s">
        <v>3</v>
      </c>
      <c r="I704" s="54" t="s">
        <v>4</v>
      </c>
      <c r="J704" s="54" t="s">
        <v>302</v>
      </c>
      <c r="K704" s="54" t="s">
        <v>5</v>
      </c>
      <c r="L704" s="62" t="s">
        <v>1134</v>
      </c>
      <c r="M704" s="59">
        <v>45149</v>
      </c>
      <c r="N704" s="59">
        <v>45295</v>
      </c>
      <c r="O704" s="54" t="s">
        <v>27</v>
      </c>
      <c r="P704" s="54" t="s">
        <v>126</v>
      </c>
      <c r="Q704" s="54" t="s">
        <v>2270</v>
      </c>
      <c r="R704" s="54" t="s">
        <v>1</v>
      </c>
      <c r="S704" s="55" t="s">
        <v>1</v>
      </c>
      <c r="T704" s="64"/>
      <c r="V704" s="64"/>
      <c r="W704" s="64"/>
      <c r="X704" s="64"/>
    </row>
    <row r="705" spans="1:24" ht="15" customHeight="1" x14ac:dyDescent="0.25">
      <c r="A705" s="55">
        <v>2245</v>
      </c>
      <c r="B705" s="54" t="s">
        <v>1572</v>
      </c>
      <c r="C705" s="55" t="s">
        <v>1749</v>
      </c>
      <c r="D705" s="61">
        <v>36</v>
      </c>
      <c r="E705" s="55" t="s">
        <v>164</v>
      </c>
      <c r="F705" s="54" t="s">
        <v>2</v>
      </c>
      <c r="G705" s="62" t="s">
        <v>1</v>
      </c>
      <c r="H705" s="66" t="s">
        <v>3</v>
      </c>
      <c r="I705" s="54" t="s">
        <v>105</v>
      </c>
      <c r="J705" s="54" t="s">
        <v>302</v>
      </c>
      <c r="K705" s="54" t="s">
        <v>106</v>
      </c>
      <c r="L705" s="62" t="s">
        <v>171</v>
      </c>
      <c r="M705" s="59">
        <v>39213</v>
      </c>
      <c r="N705" s="59">
        <v>45296</v>
      </c>
      <c r="O705" s="54" t="s">
        <v>27</v>
      </c>
      <c r="P705" s="54" t="s">
        <v>741</v>
      </c>
      <c r="Q705" s="54" t="s">
        <v>269</v>
      </c>
      <c r="R705" s="54" t="s">
        <v>189</v>
      </c>
      <c r="S705" s="55" t="s">
        <v>1</v>
      </c>
      <c r="T705" s="64"/>
      <c r="V705" s="64"/>
      <c r="W705" s="64"/>
      <c r="X705" s="64"/>
    </row>
    <row r="706" spans="1:24" ht="15" customHeight="1" x14ac:dyDescent="0.25">
      <c r="A706" s="55">
        <v>2246</v>
      </c>
      <c r="B706" s="54" t="s">
        <v>219</v>
      </c>
      <c r="C706" s="55" t="s">
        <v>1188</v>
      </c>
      <c r="D706" s="61">
        <v>78</v>
      </c>
      <c r="E706" s="55" t="s">
        <v>25</v>
      </c>
      <c r="F706" s="54" t="s">
        <v>2</v>
      </c>
      <c r="G706" s="62" t="s">
        <v>1</v>
      </c>
      <c r="H706" s="54" t="s">
        <v>3</v>
      </c>
      <c r="I706" s="55" t="s">
        <v>34</v>
      </c>
      <c r="J706" s="54" t="s">
        <v>302</v>
      </c>
      <c r="K706" s="54" t="s">
        <v>193</v>
      </c>
      <c r="L706" s="60" t="s">
        <v>322</v>
      </c>
      <c r="M706" s="59">
        <v>44684</v>
      </c>
      <c r="N706" s="59">
        <v>45297</v>
      </c>
      <c r="O706" s="55" t="s">
        <v>6</v>
      </c>
      <c r="P706" s="54" t="s">
        <v>126</v>
      </c>
      <c r="Q706" s="54" t="s">
        <v>2267</v>
      </c>
      <c r="R706" s="55" t="s">
        <v>1860</v>
      </c>
      <c r="S706" s="55" t="s">
        <v>296</v>
      </c>
      <c r="T706" s="64"/>
      <c r="V706" s="64"/>
      <c r="W706" s="64"/>
      <c r="X706" s="64"/>
    </row>
    <row r="707" spans="1:24" ht="15" customHeight="1" x14ac:dyDescent="0.25">
      <c r="A707" s="55">
        <v>2247</v>
      </c>
      <c r="B707" s="54" t="s">
        <v>1428</v>
      </c>
      <c r="C707" s="55" t="s">
        <v>1429</v>
      </c>
      <c r="D707" s="61">
        <v>33</v>
      </c>
      <c r="E707" s="55" t="s">
        <v>164</v>
      </c>
      <c r="F707" s="55" t="s">
        <v>2</v>
      </c>
      <c r="G707" s="62" t="s">
        <v>3</v>
      </c>
      <c r="H707" s="55" t="s">
        <v>3</v>
      </c>
      <c r="I707" s="55" t="s">
        <v>773</v>
      </c>
      <c r="J707" s="55" t="s">
        <v>302</v>
      </c>
      <c r="K707" s="55" t="s">
        <v>14</v>
      </c>
      <c r="L707" s="60" t="s">
        <v>1816</v>
      </c>
      <c r="M707" s="59">
        <v>44460</v>
      </c>
      <c r="N707" s="59">
        <v>45297</v>
      </c>
      <c r="O707" s="55" t="s">
        <v>27</v>
      </c>
      <c r="P707" s="54" t="s">
        <v>126</v>
      </c>
      <c r="Q707" s="55" t="s">
        <v>2269</v>
      </c>
      <c r="R707" s="55" t="s">
        <v>827</v>
      </c>
      <c r="S707" s="55" t="s">
        <v>1</v>
      </c>
      <c r="T707" s="64"/>
      <c r="V707" s="64"/>
      <c r="W707" s="64"/>
      <c r="X707" s="64"/>
    </row>
    <row r="708" spans="1:24" ht="15" customHeight="1" x14ac:dyDescent="0.25">
      <c r="A708" s="55">
        <v>2248</v>
      </c>
      <c r="B708" s="54" t="s">
        <v>869</v>
      </c>
      <c r="C708" s="54" t="s">
        <v>869</v>
      </c>
      <c r="D708" s="61">
        <v>56</v>
      </c>
      <c r="E708" s="54" t="s">
        <v>165</v>
      </c>
      <c r="F708" s="54" t="s">
        <v>2</v>
      </c>
      <c r="G708" s="62" t="s">
        <v>1761</v>
      </c>
      <c r="H708" s="54" t="s">
        <v>122</v>
      </c>
      <c r="I708" s="54" t="s">
        <v>773</v>
      </c>
      <c r="J708" s="54" t="s">
        <v>302</v>
      </c>
      <c r="K708" s="54" t="s">
        <v>123</v>
      </c>
      <c r="L708" s="62" t="s">
        <v>127</v>
      </c>
      <c r="M708" s="59"/>
      <c r="N708" s="59">
        <v>45298</v>
      </c>
      <c r="O708" s="54" t="s">
        <v>27</v>
      </c>
      <c r="P708" s="54" t="s">
        <v>126</v>
      </c>
      <c r="Q708" s="54" t="s">
        <v>136</v>
      </c>
      <c r="R708" s="54" t="s">
        <v>234</v>
      </c>
      <c r="S708" s="55" t="s">
        <v>296</v>
      </c>
      <c r="T708" s="64"/>
      <c r="V708" s="64"/>
      <c r="W708" s="64"/>
      <c r="X708" s="64"/>
    </row>
    <row r="709" spans="1:24" ht="15" customHeight="1" x14ac:dyDescent="0.25">
      <c r="A709" s="55">
        <v>2249</v>
      </c>
      <c r="B709" s="54" t="s">
        <v>869</v>
      </c>
      <c r="C709" s="54" t="s">
        <v>869</v>
      </c>
      <c r="D709" s="61">
        <v>64</v>
      </c>
      <c r="E709" s="54" t="s">
        <v>25</v>
      </c>
      <c r="F709" s="54" t="s">
        <v>2</v>
      </c>
      <c r="G709" s="62" t="s">
        <v>122</v>
      </c>
      <c r="H709" s="54" t="s">
        <v>122</v>
      </c>
      <c r="I709" s="54" t="s">
        <v>773</v>
      </c>
      <c r="J709" s="54" t="s">
        <v>302</v>
      </c>
      <c r="K709" s="54" t="s">
        <v>123</v>
      </c>
      <c r="L709" s="62" t="s">
        <v>127</v>
      </c>
      <c r="M709" s="59"/>
      <c r="N709" s="59">
        <v>45299</v>
      </c>
      <c r="O709" s="54" t="s">
        <v>27</v>
      </c>
      <c r="P709" s="54" t="s">
        <v>126</v>
      </c>
      <c r="Q709" s="55" t="s">
        <v>2266</v>
      </c>
      <c r="R709" s="55" t="s">
        <v>1881</v>
      </c>
      <c r="S709" s="55" t="s">
        <v>296</v>
      </c>
      <c r="T709" s="64"/>
      <c r="V709" s="64"/>
      <c r="W709" s="64"/>
      <c r="X709" s="64"/>
    </row>
    <row r="710" spans="1:24" ht="15" customHeight="1" x14ac:dyDescent="0.25">
      <c r="A710" s="55">
        <v>2250</v>
      </c>
      <c r="B710" s="54" t="s">
        <v>1524</v>
      </c>
      <c r="C710" s="55" t="s">
        <v>1525</v>
      </c>
      <c r="D710" s="61">
        <v>55</v>
      </c>
      <c r="E710" s="55" t="s">
        <v>165</v>
      </c>
      <c r="F710" s="55" t="s">
        <v>2</v>
      </c>
      <c r="G710" s="62" t="s">
        <v>3</v>
      </c>
      <c r="H710" s="55" t="s">
        <v>3</v>
      </c>
      <c r="I710" s="55" t="s">
        <v>773</v>
      </c>
      <c r="J710" s="55" t="s">
        <v>302</v>
      </c>
      <c r="K710" s="55" t="s">
        <v>14</v>
      </c>
      <c r="L710" s="62" t="s">
        <v>74</v>
      </c>
      <c r="M710" s="59">
        <v>41932</v>
      </c>
      <c r="N710" s="59">
        <v>45300</v>
      </c>
      <c r="O710" s="55" t="s">
        <v>27</v>
      </c>
      <c r="P710" s="54" t="s">
        <v>126</v>
      </c>
      <c r="Q710" s="55" t="s">
        <v>2268</v>
      </c>
      <c r="R710" s="55" t="s">
        <v>227</v>
      </c>
      <c r="S710" s="55" t="s">
        <v>1</v>
      </c>
      <c r="T710" s="64"/>
      <c r="V710" s="64"/>
      <c r="W710" s="64"/>
      <c r="X710" s="64"/>
    </row>
    <row r="711" spans="1:24" ht="15" customHeight="1" x14ac:dyDescent="0.25">
      <c r="A711" s="55">
        <v>2251</v>
      </c>
      <c r="B711" s="54" t="s">
        <v>1701</v>
      </c>
      <c r="C711" s="55" t="s">
        <v>1745</v>
      </c>
      <c r="D711" s="61">
        <v>44</v>
      </c>
      <c r="E711" s="54" t="s">
        <v>166</v>
      </c>
      <c r="F711" s="54" t="s">
        <v>15</v>
      </c>
      <c r="G711" s="62" t="s">
        <v>1</v>
      </c>
      <c r="H711" s="54" t="s">
        <v>3</v>
      </c>
      <c r="I711" s="54" t="s">
        <v>4</v>
      </c>
      <c r="J711" s="54" t="s">
        <v>302</v>
      </c>
      <c r="K711" s="54" t="s">
        <v>5</v>
      </c>
      <c r="L711" s="54" t="s">
        <v>1801</v>
      </c>
      <c r="M711" s="59">
        <v>45286</v>
      </c>
      <c r="N711" s="59">
        <v>45300</v>
      </c>
      <c r="O711" s="54" t="s">
        <v>6</v>
      </c>
      <c r="P711" s="54" t="s">
        <v>741</v>
      </c>
      <c r="Q711" s="54" t="s">
        <v>1895</v>
      </c>
      <c r="R711" s="54" t="s">
        <v>148</v>
      </c>
      <c r="S711" s="55" t="s">
        <v>296</v>
      </c>
      <c r="T711" s="64"/>
      <c r="V711" s="64"/>
      <c r="W711" s="64"/>
      <c r="X711" s="64"/>
    </row>
    <row r="712" spans="1:24" ht="15" customHeight="1" x14ac:dyDescent="0.25">
      <c r="A712" s="55">
        <v>2252</v>
      </c>
      <c r="B712" s="54" t="s">
        <v>1200</v>
      </c>
      <c r="C712" s="55" t="s">
        <v>200</v>
      </c>
      <c r="D712" s="61">
        <v>37</v>
      </c>
      <c r="E712" s="55" t="s">
        <v>164</v>
      </c>
      <c r="F712" s="54" t="s">
        <v>2</v>
      </c>
      <c r="G712" s="62" t="s">
        <v>1</v>
      </c>
      <c r="H712" s="54" t="s">
        <v>3</v>
      </c>
      <c r="I712" s="55" t="s">
        <v>34</v>
      </c>
      <c r="J712" s="54" t="s">
        <v>302</v>
      </c>
      <c r="K712" s="54" t="s">
        <v>193</v>
      </c>
      <c r="L712" s="60" t="s">
        <v>322</v>
      </c>
      <c r="M712" s="59">
        <v>45174</v>
      </c>
      <c r="N712" s="59">
        <v>45301</v>
      </c>
      <c r="O712" s="55" t="s">
        <v>27</v>
      </c>
      <c r="P712" s="54" t="s">
        <v>126</v>
      </c>
      <c r="Q712" s="55" t="s">
        <v>2269</v>
      </c>
      <c r="R712" s="55" t="s">
        <v>228</v>
      </c>
      <c r="S712" s="55" t="s">
        <v>296</v>
      </c>
      <c r="T712" s="64"/>
      <c r="V712" s="64"/>
      <c r="W712" s="64"/>
      <c r="X712" s="64"/>
    </row>
    <row r="713" spans="1:24" ht="15" customHeight="1" x14ac:dyDescent="0.25">
      <c r="A713" s="55">
        <v>2253</v>
      </c>
      <c r="B713" s="54" t="s">
        <v>89</v>
      </c>
      <c r="C713" s="55" t="s">
        <v>1544</v>
      </c>
      <c r="D713" s="61">
        <v>25</v>
      </c>
      <c r="E713" s="55" t="s">
        <v>163</v>
      </c>
      <c r="F713" s="55" t="s">
        <v>2</v>
      </c>
      <c r="G713" s="62" t="s">
        <v>3</v>
      </c>
      <c r="H713" s="55" t="s">
        <v>3</v>
      </c>
      <c r="I713" s="55" t="s">
        <v>773</v>
      </c>
      <c r="J713" s="55" t="s">
        <v>302</v>
      </c>
      <c r="K713" s="55" t="s">
        <v>14</v>
      </c>
      <c r="L713" s="60" t="s">
        <v>1836</v>
      </c>
      <c r="M713" s="59">
        <v>45200</v>
      </c>
      <c r="N713" s="59">
        <v>45301</v>
      </c>
      <c r="O713" s="55" t="s">
        <v>6</v>
      </c>
      <c r="P713" s="54" t="s">
        <v>741</v>
      </c>
      <c r="Q713" s="55" t="s">
        <v>40</v>
      </c>
      <c r="R713" s="54" t="s">
        <v>742</v>
      </c>
      <c r="S713" s="55" t="s">
        <v>1</v>
      </c>
      <c r="T713" s="64"/>
      <c r="V713" s="64"/>
      <c r="W713" s="64"/>
      <c r="X713" s="64"/>
    </row>
    <row r="714" spans="1:24" ht="15" customHeight="1" x14ac:dyDescent="0.25">
      <c r="A714" s="55">
        <v>2254</v>
      </c>
      <c r="B714" s="54" t="s">
        <v>108</v>
      </c>
      <c r="C714" s="55" t="s">
        <v>1215</v>
      </c>
      <c r="D714" s="61">
        <v>42</v>
      </c>
      <c r="E714" s="55" t="s">
        <v>166</v>
      </c>
      <c r="F714" s="55" t="s">
        <v>2</v>
      </c>
      <c r="G714" s="62" t="s">
        <v>3</v>
      </c>
      <c r="H714" s="55" t="s">
        <v>3</v>
      </c>
      <c r="I714" s="55" t="s">
        <v>773</v>
      </c>
      <c r="J714" s="55" t="s">
        <v>302</v>
      </c>
      <c r="K714" s="55" t="s">
        <v>14</v>
      </c>
      <c r="L714" s="60" t="s">
        <v>1823</v>
      </c>
      <c r="M714" s="59">
        <v>43910</v>
      </c>
      <c r="N714" s="59">
        <v>45302</v>
      </c>
      <c r="O714" s="55" t="s">
        <v>27</v>
      </c>
      <c r="P714" s="54" t="s">
        <v>126</v>
      </c>
      <c r="Q714" s="55" t="s">
        <v>2269</v>
      </c>
      <c r="R714" s="55" t="s">
        <v>827</v>
      </c>
      <c r="S714" s="55" t="s">
        <v>1</v>
      </c>
      <c r="T714" s="64"/>
      <c r="V714" s="64"/>
      <c r="W714" s="64"/>
      <c r="X714" s="64"/>
    </row>
    <row r="715" spans="1:24" ht="15" customHeight="1" x14ac:dyDescent="0.25">
      <c r="A715" s="55">
        <v>2256</v>
      </c>
      <c r="B715" s="54" t="s">
        <v>1363</v>
      </c>
      <c r="C715" s="55" t="s">
        <v>1364</v>
      </c>
      <c r="D715" s="61">
        <v>34</v>
      </c>
      <c r="E715" s="55" t="s">
        <v>164</v>
      </c>
      <c r="F715" s="55" t="s">
        <v>2</v>
      </c>
      <c r="G715" s="62" t="s">
        <v>3</v>
      </c>
      <c r="H715" s="55" t="s">
        <v>3</v>
      </c>
      <c r="I715" s="55" t="s">
        <v>773</v>
      </c>
      <c r="J715" s="55" t="s">
        <v>302</v>
      </c>
      <c r="K715" s="55" t="s">
        <v>14</v>
      </c>
      <c r="L715" s="60" t="s">
        <v>1835</v>
      </c>
      <c r="M715" s="59">
        <v>41863</v>
      </c>
      <c r="N715" s="59">
        <v>45304</v>
      </c>
      <c r="O715" s="55" t="s">
        <v>27</v>
      </c>
      <c r="P715" s="54" t="s">
        <v>126</v>
      </c>
      <c r="Q715" s="68" t="s">
        <v>2267</v>
      </c>
      <c r="R715" s="55" t="s">
        <v>1877</v>
      </c>
      <c r="S715" s="55" t="s">
        <v>1</v>
      </c>
      <c r="T715" s="64"/>
      <c r="V715" s="64"/>
      <c r="W715" s="64"/>
      <c r="X715" s="64"/>
    </row>
    <row r="716" spans="1:24" ht="15" customHeight="1" x14ac:dyDescent="0.25">
      <c r="A716" s="55">
        <v>2257</v>
      </c>
      <c r="B716" s="54" t="s">
        <v>1225</v>
      </c>
      <c r="C716" s="55" t="s">
        <v>1226</v>
      </c>
      <c r="D716" s="61">
        <v>24</v>
      </c>
      <c r="E716" s="55" t="s">
        <v>163</v>
      </c>
      <c r="F716" s="55" t="s">
        <v>2</v>
      </c>
      <c r="G716" s="62" t="s">
        <v>3</v>
      </c>
      <c r="H716" s="55" t="s">
        <v>3</v>
      </c>
      <c r="I716" s="55" t="s">
        <v>773</v>
      </c>
      <c r="J716" s="55" t="s">
        <v>302</v>
      </c>
      <c r="K716" s="55" t="s">
        <v>14</v>
      </c>
      <c r="L716" s="60" t="s">
        <v>1829</v>
      </c>
      <c r="M716" s="59">
        <v>44916</v>
      </c>
      <c r="N716" s="59">
        <v>45304</v>
      </c>
      <c r="O716" s="55" t="s">
        <v>6</v>
      </c>
      <c r="P716" s="54" t="s">
        <v>126</v>
      </c>
      <c r="Q716" s="55" t="s">
        <v>2270</v>
      </c>
      <c r="R716" s="55" t="s">
        <v>1</v>
      </c>
      <c r="S716" s="55" t="s">
        <v>1</v>
      </c>
      <c r="T716" s="64"/>
      <c r="V716" s="64"/>
      <c r="W716" s="64"/>
      <c r="X716" s="64"/>
    </row>
    <row r="717" spans="1:24" ht="15" customHeight="1" x14ac:dyDescent="0.25">
      <c r="A717" s="55">
        <v>2260</v>
      </c>
      <c r="B717" s="54" t="s">
        <v>869</v>
      </c>
      <c r="C717" s="54" t="s">
        <v>869</v>
      </c>
      <c r="D717" s="61">
        <v>32</v>
      </c>
      <c r="E717" s="54" t="s">
        <v>164</v>
      </c>
      <c r="F717" s="54" t="s">
        <v>2</v>
      </c>
      <c r="G717" s="62" t="s">
        <v>122</v>
      </c>
      <c r="H717" s="54" t="s">
        <v>122</v>
      </c>
      <c r="I717" s="54" t="s">
        <v>773</v>
      </c>
      <c r="J717" s="54" t="s">
        <v>302</v>
      </c>
      <c r="K717" s="54" t="s">
        <v>123</v>
      </c>
      <c r="L717" s="62" t="s">
        <v>1805</v>
      </c>
      <c r="M717" s="59"/>
      <c r="N717" s="59">
        <v>45305</v>
      </c>
      <c r="O717" s="54" t="s">
        <v>6</v>
      </c>
      <c r="P717" s="54" t="s">
        <v>741</v>
      </c>
      <c r="Q717" s="54" t="s">
        <v>40</v>
      </c>
      <c r="R717" s="54" t="s">
        <v>742</v>
      </c>
      <c r="S717" s="54" t="s">
        <v>1</v>
      </c>
      <c r="T717" s="64"/>
      <c r="V717" s="64"/>
      <c r="W717" s="64"/>
      <c r="X717" s="64"/>
    </row>
    <row r="718" spans="1:24" ht="15" customHeight="1" x14ac:dyDescent="0.25">
      <c r="A718" s="55">
        <v>2261</v>
      </c>
      <c r="B718" s="54" t="s">
        <v>1693</v>
      </c>
      <c r="C718" s="55" t="s">
        <v>260</v>
      </c>
      <c r="D718" s="61">
        <v>39</v>
      </c>
      <c r="E718" s="54" t="s">
        <v>164</v>
      </c>
      <c r="F718" s="54" t="s">
        <v>2</v>
      </c>
      <c r="G718" s="62" t="s">
        <v>1</v>
      </c>
      <c r="H718" s="66" t="s">
        <v>3</v>
      </c>
      <c r="I718" s="54" t="s">
        <v>41</v>
      </c>
      <c r="J718" s="54" t="s">
        <v>302</v>
      </c>
      <c r="K718" s="54" t="s">
        <v>833</v>
      </c>
      <c r="L718" s="62" t="s">
        <v>772</v>
      </c>
      <c r="M718" s="59">
        <v>44857</v>
      </c>
      <c r="N718" s="59">
        <v>45305</v>
      </c>
      <c r="O718" s="54" t="s">
        <v>27</v>
      </c>
      <c r="P718" s="54" t="s">
        <v>741</v>
      </c>
      <c r="Q718" s="54" t="s">
        <v>40</v>
      </c>
      <c r="R718" s="54" t="s">
        <v>742</v>
      </c>
      <c r="S718" s="54" t="s">
        <v>1</v>
      </c>
      <c r="T718" s="64"/>
      <c r="V718" s="64"/>
      <c r="W718" s="64"/>
      <c r="X718" s="64"/>
    </row>
    <row r="719" spans="1:24" ht="15" customHeight="1" x14ac:dyDescent="0.25">
      <c r="A719" s="55">
        <v>2267</v>
      </c>
      <c r="B719" s="54" t="s">
        <v>1682</v>
      </c>
      <c r="C719" s="55" t="s">
        <v>748</v>
      </c>
      <c r="D719" s="61">
        <v>63</v>
      </c>
      <c r="E719" s="55" t="s">
        <v>25</v>
      </c>
      <c r="F719" s="54" t="s">
        <v>2</v>
      </c>
      <c r="G719" s="62" t="s">
        <v>1</v>
      </c>
      <c r="H719" s="54" t="s">
        <v>3</v>
      </c>
      <c r="I719" s="54" t="s">
        <v>4</v>
      </c>
      <c r="J719" s="54" t="s">
        <v>302</v>
      </c>
      <c r="K719" s="54" t="s">
        <v>5</v>
      </c>
      <c r="L719" s="62" t="s">
        <v>1174</v>
      </c>
      <c r="M719" s="59">
        <v>44099</v>
      </c>
      <c r="N719" s="59">
        <v>45308</v>
      </c>
      <c r="O719" s="54" t="s">
        <v>27</v>
      </c>
      <c r="P719" s="54" t="s">
        <v>126</v>
      </c>
      <c r="Q719" s="54" t="s">
        <v>190</v>
      </c>
      <c r="R719" s="55" t="s">
        <v>1860</v>
      </c>
      <c r="S719" s="55" t="s">
        <v>1</v>
      </c>
      <c r="T719" s="64"/>
      <c r="V719" s="64"/>
      <c r="W719" s="64"/>
      <c r="X719" s="64"/>
    </row>
    <row r="720" spans="1:24" ht="15" customHeight="1" x14ac:dyDescent="0.25">
      <c r="A720" s="55">
        <v>2271</v>
      </c>
      <c r="B720" s="54" t="s">
        <v>1695</v>
      </c>
      <c r="C720" s="55" t="s">
        <v>1741</v>
      </c>
      <c r="D720" s="61">
        <v>74</v>
      </c>
      <c r="E720" s="55" t="s">
        <v>25</v>
      </c>
      <c r="F720" s="54" t="s">
        <v>2</v>
      </c>
      <c r="G720" s="62" t="s">
        <v>1</v>
      </c>
      <c r="H720" s="66" t="s">
        <v>3</v>
      </c>
      <c r="I720" s="54" t="s">
        <v>105</v>
      </c>
      <c r="J720" s="54" t="s">
        <v>302</v>
      </c>
      <c r="K720" s="54" t="s">
        <v>106</v>
      </c>
      <c r="L720" s="62" t="s">
        <v>177</v>
      </c>
      <c r="M720" s="59">
        <v>44823</v>
      </c>
      <c r="N720" s="59">
        <v>45309</v>
      </c>
      <c r="O720" s="54" t="s">
        <v>27</v>
      </c>
      <c r="P720" s="54" t="s">
        <v>126</v>
      </c>
      <c r="Q720" s="54" t="s">
        <v>190</v>
      </c>
      <c r="R720" s="54" t="s">
        <v>1160</v>
      </c>
      <c r="S720" s="55" t="s">
        <v>1</v>
      </c>
      <c r="T720" s="64"/>
      <c r="V720" s="64"/>
      <c r="W720" s="64"/>
      <c r="X720" s="64"/>
    </row>
    <row r="721" spans="1:24" ht="15" customHeight="1" x14ac:dyDescent="0.25">
      <c r="A721" s="55">
        <v>2272</v>
      </c>
      <c r="B721" s="54" t="s">
        <v>1469</v>
      </c>
      <c r="C721" s="55" t="s">
        <v>1470</v>
      </c>
      <c r="D721" s="61">
        <v>42</v>
      </c>
      <c r="E721" s="55" t="s">
        <v>166</v>
      </c>
      <c r="F721" s="55" t="s">
        <v>2</v>
      </c>
      <c r="G721" s="62" t="s">
        <v>3</v>
      </c>
      <c r="H721" s="55" t="s">
        <v>3</v>
      </c>
      <c r="I721" s="55" t="s">
        <v>773</v>
      </c>
      <c r="J721" s="55" t="s">
        <v>302</v>
      </c>
      <c r="K721" s="55" t="s">
        <v>14</v>
      </c>
      <c r="L721" s="62" t="s">
        <v>47</v>
      </c>
      <c r="M721" s="59">
        <v>44992</v>
      </c>
      <c r="N721" s="59">
        <v>45309</v>
      </c>
      <c r="O721" s="55" t="s">
        <v>27</v>
      </c>
      <c r="P721" s="54" t="s">
        <v>126</v>
      </c>
      <c r="Q721" s="55" t="s">
        <v>190</v>
      </c>
      <c r="R721" s="55" t="s">
        <v>817</v>
      </c>
      <c r="S721" s="55" t="s">
        <v>1</v>
      </c>
      <c r="T721" s="64"/>
      <c r="V721" s="64"/>
      <c r="W721" s="64"/>
      <c r="X721" s="64"/>
    </row>
    <row r="722" spans="1:24" ht="15" customHeight="1" x14ac:dyDescent="0.25">
      <c r="A722" s="55">
        <v>2275</v>
      </c>
      <c r="B722" s="54" t="s">
        <v>88</v>
      </c>
      <c r="C722" s="55" t="s">
        <v>1291</v>
      </c>
      <c r="D722" s="61">
        <v>67</v>
      </c>
      <c r="E722" s="55" t="s">
        <v>25</v>
      </c>
      <c r="F722" s="55" t="s">
        <v>2</v>
      </c>
      <c r="G722" s="62" t="s">
        <v>3</v>
      </c>
      <c r="H722" s="55" t="s">
        <v>3</v>
      </c>
      <c r="I722" s="55" t="s">
        <v>773</v>
      </c>
      <c r="J722" s="55" t="s">
        <v>302</v>
      </c>
      <c r="K722" s="55" t="s">
        <v>14</v>
      </c>
      <c r="L722" s="60" t="s">
        <v>1826</v>
      </c>
      <c r="M722" s="59">
        <v>45119</v>
      </c>
      <c r="N722" s="59">
        <v>45311</v>
      </c>
      <c r="O722" s="55" t="s">
        <v>27</v>
      </c>
      <c r="P722" s="54" t="s">
        <v>126</v>
      </c>
      <c r="Q722" s="55" t="s">
        <v>2266</v>
      </c>
      <c r="R722" s="55" t="s">
        <v>1865</v>
      </c>
      <c r="S722" s="55" t="s">
        <v>1</v>
      </c>
      <c r="T722" s="64"/>
      <c r="V722" s="64"/>
      <c r="W722" s="64"/>
      <c r="X722" s="64"/>
    </row>
    <row r="723" spans="1:24" ht="15" customHeight="1" x14ac:dyDescent="0.25">
      <c r="A723" s="55">
        <v>2276</v>
      </c>
      <c r="B723" s="54" t="s">
        <v>1569</v>
      </c>
      <c r="C723" s="55" t="s">
        <v>1570</v>
      </c>
      <c r="D723" s="61">
        <v>62</v>
      </c>
      <c r="E723" s="55" t="s">
        <v>25</v>
      </c>
      <c r="F723" s="55" t="s">
        <v>2</v>
      </c>
      <c r="G723" s="62" t="s">
        <v>3</v>
      </c>
      <c r="H723" s="55" t="s">
        <v>3</v>
      </c>
      <c r="I723" s="55" t="s">
        <v>773</v>
      </c>
      <c r="J723" s="55" t="s">
        <v>302</v>
      </c>
      <c r="K723" s="55" t="s">
        <v>14</v>
      </c>
      <c r="L723" s="60" t="s">
        <v>1838</v>
      </c>
      <c r="M723" s="59">
        <v>45296</v>
      </c>
      <c r="N723" s="59">
        <v>45311</v>
      </c>
      <c r="O723" s="55" t="s">
        <v>27</v>
      </c>
      <c r="P723" s="54" t="s">
        <v>126</v>
      </c>
      <c r="Q723" s="55" t="s">
        <v>2268</v>
      </c>
      <c r="R723" s="55" t="s">
        <v>227</v>
      </c>
      <c r="S723" s="55" t="s">
        <v>1</v>
      </c>
      <c r="T723" s="64"/>
      <c r="V723" s="64"/>
      <c r="W723" s="64"/>
      <c r="X723" s="64"/>
    </row>
    <row r="724" spans="1:24" ht="15" customHeight="1" x14ac:dyDescent="0.25">
      <c r="A724" s="55">
        <v>2277</v>
      </c>
      <c r="B724" s="54" t="s">
        <v>1483</v>
      </c>
      <c r="C724" s="55" t="s">
        <v>1484</v>
      </c>
      <c r="D724" s="61">
        <v>53</v>
      </c>
      <c r="E724" s="55" t="s">
        <v>165</v>
      </c>
      <c r="F724" s="55" t="s">
        <v>2</v>
      </c>
      <c r="G724" s="62" t="s">
        <v>3</v>
      </c>
      <c r="H724" s="55" t="s">
        <v>3</v>
      </c>
      <c r="I724" s="55" t="s">
        <v>773</v>
      </c>
      <c r="J724" s="55" t="s">
        <v>302</v>
      </c>
      <c r="K724" s="55" t="s">
        <v>14</v>
      </c>
      <c r="L724" s="62" t="s">
        <v>74</v>
      </c>
      <c r="M724" s="59">
        <v>42520</v>
      </c>
      <c r="N724" s="59">
        <v>45313</v>
      </c>
      <c r="O724" s="55" t="s">
        <v>6</v>
      </c>
      <c r="P724" s="54" t="s">
        <v>126</v>
      </c>
      <c r="Q724" s="55" t="s">
        <v>2266</v>
      </c>
      <c r="R724" s="55" t="s">
        <v>1865</v>
      </c>
      <c r="S724" s="55" t="s">
        <v>1</v>
      </c>
      <c r="T724" s="64"/>
      <c r="V724" s="64"/>
      <c r="W724" s="64"/>
      <c r="X724" s="64"/>
    </row>
    <row r="725" spans="1:24" ht="15" customHeight="1" x14ac:dyDescent="0.25">
      <c r="A725" s="55">
        <v>2278</v>
      </c>
      <c r="B725" s="54" t="s">
        <v>1202</v>
      </c>
      <c r="C725" s="55" t="s">
        <v>1185</v>
      </c>
      <c r="D725" s="61">
        <v>55</v>
      </c>
      <c r="E725" s="54" t="s">
        <v>165</v>
      </c>
      <c r="F725" s="54" t="s">
        <v>2</v>
      </c>
      <c r="G725" s="62" t="s">
        <v>1</v>
      </c>
      <c r="H725" s="54" t="s">
        <v>3</v>
      </c>
      <c r="I725" s="55" t="s">
        <v>34</v>
      </c>
      <c r="J725" s="54" t="s">
        <v>302</v>
      </c>
      <c r="K725" s="54" t="s">
        <v>193</v>
      </c>
      <c r="L725" s="62" t="s">
        <v>320</v>
      </c>
      <c r="M725" s="59">
        <v>45229</v>
      </c>
      <c r="N725" s="59">
        <v>45314</v>
      </c>
      <c r="O725" s="55" t="s">
        <v>27</v>
      </c>
      <c r="P725" s="54" t="s">
        <v>126</v>
      </c>
      <c r="Q725" s="68" t="s">
        <v>2267</v>
      </c>
      <c r="R725" s="55" t="s">
        <v>1866</v>
      </c>
      <c r="S725" s="55" t="s">
        <v>296</v>
      </c>
      <c r="T725" s="64"/>
      <c r="V725" s="64"/>
      <c r="W725" s="64"/>
      <c r="X725" s="64"/>
    </row>
    <row r="726" spans="1:24" ht="15" customHeight="1" x14ac:dyDescent="0.25">
      <c r="A726" s="55">
        <v>2279</v>
      </c>
      <c r="B726" s="54" t="s">
        <v>220</v>
      </c>
      <c r="C726" s="55" t="s">
        <v>358</v>
      </c>
      <c r="D726" s="61">
        <v>56</v>
      </c>
      <c r="E726" s="55" t="s">
        <v>165</v>
      </c>
      <c r="F726" s="55" t="s">
        <v>2</v>
      </c>
      <c r="G726" s="62" t="s">
        <v>3</v>
      </c>
      <c r="H726" s="55" t="s">
        <v>3</v>
      </c>
      <c r="I726" s="55" t="s">
        <v>773</v>
      </c>
      <c r="J726" s="55" t="s">
        <v>302</v>
      </c>
      <c r="K726" s="55" t="s">
        <v>14</v>
      </c>
      <c r="L726" s="60" t="s">
        <v>1840</v>
      </c>
      <c r="M726" s="59">
        <v>44455</v>
      </c>
      <c r="N726" s="59">
        <v>45314</v>
      </c>
      <c r="O726" s="55" t="s">
        <v>27</v>
      </c>
      <c r="P726" s="54" t="s">
        <v>126</v>
      </c>
      <c r="Q726" s="55" t="s">
        <v>2268</v>
      </c>
      <c r="R726" s="55" t="s">
        <v>1860</v>
      </c>
      <c r="S726" s="55" t="s">
        <v>1</v>
      </c>
      <c r="T726" s="64"/>
      <c r="V726" s="64"/>
      <c r="W726" s="64"/>
      <c r="X726" s="64"/>
    </row>
    <row r="727" spans="1:24" ht="15" customHeight="1" x14ac:dyDescent="0.25">
      <c r="A727" s="55">
        <v>2280</v>
      </c>
      <c r="B727" s="54" t="s">
        <v>849</v>
      </c>
      <c r="C727" s="55" t="s">
        <v>1451</v>
      </c>
      <c r="D727" s="61">
        <v>62</v>
      </c>
      <c r="E727" s="55" t="s">
        <v>25</v>
      </c>
      <c r="F727" s="55" t="s">
        <v>2</v>
      </c>
      <c r="G727" s="62" t="s">
        <v>3</v>
      </c>
      <c r="H727" s="55" t="s">
        <v>3</v>
      </c>
      <c r="I727" s="55" t="s">
        <v>773</v>
      </c>
      <c r="J727" s="55" t="s">
        <v>302</v>
      </c>
      <c r="K727" s="55" t="s">
        <v>14</v>
      </c>
      <c r="L727" s="60" t="s">
        <v>1839</v>
      </c>
      <c r="M727" s="59">
        <v>44986</v>
      </c>
      <c r="N727" s="59">
        <v>45314</v>
      </c>
      <c r="O727" s="55" t="s">
        <v>27</v>
      </c>
      <c r="P727" s="54" t="s">
        <v>126</v>
      </c>
      <c r="Q727" s="55" t="s">
        <v>2270</v>
      </c>
      <c r="R727" s="55" t="s">
        <v>1</v>
      </c>
      <c r="S727" s="55" t="s">
        <v>1</v>
      </c>
      <c r="T727" s="64"/>
      <c r="V727" s="64"/>
      <c r="W727" s="64"/>
      <c r="X727" s="64"/>
    </row>
    <row r="728" spans="1:24" ht="15" customHeight="1" x14ac:dyDescent="0.25">
      <c r="A728" s="55">
        <v>2282</v>
      </c>
      <c r="B728" s="54" t="s">
        <v>869</v>
      </c>
      <c r="C728" s="54" t="s">
        <v>869</v>
      </c>
      <c r="D728" s="61">
        <v>51</v>
      </c>
      <c r="E728" s="54" t="s">
        <v>165</v>
      </c>
      <c r="F728" s="54" t="s">
        <v>2</v>
      </c>
      <c r="G728" s="62" t="s">
        <v>1761</v>
      </c>
      <c r="H728" s="54" t="s">
        <v>122</v>
      </c>
      <c r="I728" s="54" t="s">
        <v>773</v>
      </c>
      <c r="J728" s="54" t="s">
        <v>302</v>
      </c>
      <c r="K728" s="54" t="s">
        <v>123</v>
      </c>
      <c r="L728" s="62" t="s">
        <v>127</v>
      </c>
      <c r="M728" s="59"/>
      <c r="N728" s="59">
        <v>45315</v>
      </c>
      <c r="O728" s="54" t="s">
        <v>6</v>
      </c>
      <c r="P728" s="54" t="s">
        <v>741</v>
      </c>
      <c r="Q728" s="54" t="s">
        <v>40</v>
      </c>
      <c r="R728" s="54" t="s">
        <v>742</v>
      </c>
      <c r="S728" s="54" t="s">
        <v>296</v>
      </c>
      <c r="T728" s="64"/>
      <c r="V728" s="64"/>
      <c r="W728" s="64"/>
      <c r="X728" s="64"/>
    </row>
    <row r="729" spans="1:24" ht="15" customHeight="1" x14ac:dyDescent="0.25">
      <c r="A729" s="55">
        <v>2283</v>
      </c>
      <c r="B729" s="54" t="s">
        <v>1212</v>
      </c>
      <c r="C729" s="55" t="s">
        <v>1211</v>
      </c>
      <c r="D729" s="61">
        <v>69</v>
      </c>
      <c r="E729" s="55" t="s">
        <v>25</v>
      </c>
      <c r="F729" s="54" t="s">
        <v>2</v>
      </c>
      <c r="G729" s="62" t="s">
        <v>1</v>
      </c>
      <c r="H729" s="54" t="s">
        <v>3</v>
      </c>
      <c r="I729" s="55" t="s">
        <v>34</v>
      </c>
      <c r="J729" s="54" t="s">
        <v>302</v>
      </c>
      <c r="K729" s="54" t="s">
        <v>193</v>
      </c>
      <c r="L729" s="62" t="s">
        <v>319</v>
      </c>
      <c r="M729" s="59">
        <v>41614</v>
      </c>
      <c r="N729" s="59">
        <v>45315</v>
      </c>
      <c r="O729" s="55" t="s">
        <v>27</v>
      </c>
      <c r="P729" s="54" t="s">
        <v>126</v>
      </c>
      <c r="Q729" s="55" t="s">
        <v>2268</v>
      </c>
      <c r="R729" s="55" t="s">
        <v>227</v>
      </c>
      <c r="S729" s="55" t="s">
        <v>1</v>
      </c>
      <c r="T729" s="64"/>
      <c r="V729" s="64"/>
      <c r="W729" s="64"/>
      <c r="X729" s="64"/>
    </row>
    <row r="730" spans="1:24" ht="15" customHeight="1" x14ac:dyDescent="0.25">
      <c r="A730" s="55">
        <v>2284</v>
      </c>
      <c r="B730" s="54" t="s">
        <v>1557</v>
      </c>
      <c r="C730" s="55" t="s">
        <v>1558</v>
      </c>
      <c r="D730" s="61">
        <v>27</v>
      </c>
      <c r="E730" s="55" t="s">
        <v>163</v>
      </c>
      <c r="F730" s="55" t="s">
        <v>2</v>
      </c>
      <c r="G730" s="62" t="s">
        <v>3</v>
      </c>
      <c r="H730" s="55" t="s">
        <v>3</v>
      </c>
      <c r="I730" s="55" t="s">
        <v>773</v>
      </c>
      <c r="J730" s="55" t="s">
        <v>302</v>
      </c>
      <c r="K730" s="55" t="s">
        <v>14</v>
      </c>
      <c r="L730" s="60" t="s">
        <v>1829</v>
      </c>
      <c r="M730" s="59">
        <v>44207</v>
      </c>
      <c r="N730" s="59">
        <v>45315</v>
      </c>
      <c r="O730" s="55" t="s">
        <v>27</v>
      </c>
      <c r="P730" s="54" t="s">
        <v>741</v>
      </c>
      <c r="Q730" s="55" t="s">
        <v>1895</v>
      </c>
      <c r="R730" s="55" t="s">
        <v>146</v>
      </c>
      <c r="S730" s="55" t="s">
        <v>1</v>
      </c>
      <c r="T730" s="64"/>
      <c r="V730" s="64"/>
      <c r="W730" s="64"/>
      <c r="X730" s="64"/>
    </row>
    <row r="731" spans="1:24" ht="15" customHeight="1" x14ac:dyDescent="0.25">
      <c r="A731" s="55">
        <v>2286</v>
      </c>
      <c r="B731" s="54" t="s">
        <v>1639</v>
      </c>
      <c r="C731" s="55" t="s">
        <v>1640</v>
      </c>
      <c r="D731" s="61">
        <v>32</v>
      </c>
      <c r="E731" s="55" t="s">
        <v>164</v>
      </c>
      <c r="F731" s="54" t="s">
        <v>2</v>
      </c>
      <c r="G731" s="62" t="s">
        <v>1</v>
      </c>
      <c r="H731" s="66" t="s">
        <v>3</v>
      </c>
      <c r="I731" s="54" t="s">
        <v>105</v>
      </c>
      <c r="J731" s="54" t="s">
        <v>302</v>
      </c>
      <c r="K731" s="54" t="s">
        <v>106</v>
      </c>
      <c r="L731" s="62" t="s">
        <v>171</v>
      </c>
      <c r="M731" s="59">
        <v>44427</v>
      </c>
      <c r="N731" s="59">
        <v>45317</v>
      </c>
      <c r="O731" s="54" t="s">
        <v>6</v>
      </c>
      <c r="P731" s="54" t="s">
        <v>741</v>
      </c>
      <c r="Q731" s="54" t="s">
        <v>40</v>
      </c>
      <c r="R731" s="54" t="s">
        <v>742</v>
      </c>
      <c r="S731" s="54" t="s">
        <v>296</v>
      </c>
      <c r="T731" s="64"/>
      <c r="V731" s="64"/>
      <c r="W731" s="64"/>
      <c r="X731" s="64"/>
    </row>
    <row r="732" spans="1:24" ht="15" customHeight="1" x14ac:dyDescent="0.25">
      <c r="A732" s="55">
        <v>2287</v>
      </c>
      <c r="B732" s="54" t="s">
        <v>1430</v>
      </c>
      <c r="C732" s="55" t="s">
        <v>1431</v>
      </c>
      <c r="D732" s="61">
        <v>43</v>
      </c>
      <c r="E732" s="55" t="s">
        <v>166</v>
      </c>
      <c r="F732" s="55" t="s">
        <v>2</v>
      </c>
      <c r="G732" s="62" t="s">
        <v>3</v>
      </c>
      <c r="H732" s="55" t="s">
        <v>3</v>
      </c>
      <c r="I732" s="55" t="s">
        <v>773</v>
      </c>
      <c r="J732" s="55" t="s">
        <v>302</v>
      </c>
      <c r="K732" s="55" t="s">
        <v>14</v>
      </c>
      <c r="L732" s="62" t="s">
        <v>74</v>
      </c>
      <c r="M732" s="59">
        <v>38615</v>
      </c>
      <c r="N732" s="59">
        <v>45320</v>
      </c>
      <c r="O732" s="55" t="s">
        <v>27</v>
      </c>
      <c r="P732" s="54" t="s">
        <v>126</v>
      </c>
      <c r="Q732" s="55" t="s">
        <v>2269</v>
      </c>
      <c r="R732" s="55" t="s">
        <v>827</v>
      </c>
      <c r="S732" s="55" t="s">
        <v>1</v>
      </c>
      <c r="T732" s="64"/>
      <c r="V732" s="64"/>
      <c r="W732" s="64"/>
      <c r="X732" s="64"/>
    </row>
    <row r="733" spans="1:24" ht="15" customHeight="1" x14ac:dyDescent="0.25">
      <c r="A733" s="55">
        <v>2288</v>
      </c>
      <c r="B733" s="54" t="s">
        <v>209</v>
      </c>
      <c r="C733" s="55" t="s">
        <v>843</v>
      </c>
      <c r="D733" s="61">
        <v>63</v>
      </c>
      <c r="E733" s="54" t="s">
        <v>25</v>
      </c>
      <c r="F733" s="54" t="s">
        <v>2</v>
      </c>
      <c r="G733" s="62" t="s">
        <v>1</v>
      </c>
      <c r="H733" s="54" t="s">
        <v>3</v>
      </c>
      <c r="I733" s="54" t="s">
        <v>10</v>
      </c>
      <c r="J733" s="54" t="s">
        <v>302</v>
      </c>
      <c r="K733" s="54" t="s">
        <v>11</v>
      </c>
      <c r="L733" s="60" t="s">
        <v>1791</v>
      </c>
      <c r="M733" s="59">
        <v>42936</v>
      </c>
      <c r="N733" s="59">
        <v>45320</v>
      </c>
      <c r="O733" s="54" t="s">
        <v>6</v>
      </c>
      <c r="P733" s="54" t="s">
        <v>865</v>
      </c>
      <c r="Q733" s="54" t="s">
        <v>865</v>
      </c>
      <c r="R733" s="54" t="s">
        <v>1</v>
      </c>
      <c r="S733" s="54" t="s">
        <v>296</v>
      </c>
      <c r="T733" s="64"/>
      <c r="V733" s="64"/>
      <c r="W733" s="64"/>
      <c r="X733" s="64"/>
    </row>
    <row r="734" spans="1:24" ht="15" customHeight="1" x14ac:dyDescent="0.25">
      <c r="A734" s="55">
        <v>2291</v>
      </c>
      <c r="B734" s="54" t="s">
        <v>1192</v>
      </c>
      <c r="C734" s="55" t="s">
        <v>1041</v>
      </c>
      <c r="D734" s="61">
        <v>47</v>
      </c>
      <c r="E734" s="55" t="s">
        <v>166</v>
      </c>
      <c r="F734" s="54" t="s">
        <v>2</v>
      </c>
      <c r="G734" s="62" t="s">
        <v>1</v>
      </c>
      <c r="H734" s="54" t="s">
        <v>3</v>
      </c>
      <c r="I734" s="55" t="s">
        <v>34</v>
      </c>
      <c r="J734" s="54" t="s">
        <v>302</v>
      </c>
      <c r="K734" s="54" t="s">
        <v>193</v>
      </c>
      <c r="L734" s="62" t="s">
        <v>792</v>
      </c>
      <c r="M734" s="59">
        <v>43592</v>
      </c>
      <c r="N734" s="59">
        <v>45322</v>
      </c>
      <c r="O734" s="55" t="s">
        <v>27</v>
      </c>
      <c r="P734" s="54" t="s">
        <v>126</v>
      </c>
      <c r="Q734" s="55" t="s">
        <v>2270</v>
      </c>
      <c r="R734" s="55" t="s">
        <v>1</v>
      </c>
      <c r="S734" s="55" t="s">
        <v>296</v>
      </c>
      <c r="T734" s="64"/>
      <c r="V734" s="64"/>
      <c r="W734" s="64"/>
      <c r="X734" s="64"/>
    </row>
    <row r="735" spans="1:24" ht="15" customHeight="1" x14ac:dyDescent="0.25">
      <c r="A735" s="55">
        <v>2292</v>
      </c>
      <c r="B735" s="54" t="s">
        <v>1294</v>
      </c>
      <c r="C735" s="55" t="s">
        <v>1295</v>
      </c>
      <c r="D735" s="61">
        <v>60</v>
      </c>
      <c r="E735" s="55" t="s">
        <v>25</v>
      </c>
      <c r="F735" s="55" t="s">
        <v>2</v>
      </c>
      <c r="G735" s="62" t="s">
        <v>3</v>
      </c>
      <c r="H735" s="55" t="s">
        <v>3</v>
      </c>
      <c r="I735" s="55" t="s">
        <v>773</v>
      </c>
      <c r="J735" s="55" t="s">
        <v>302</v>
      </c>
      <c r="K735" s="55" t="s">
        <v>14</v>
      </c>
      <c r="L735" s="60" t="s">
        <v>1828</v>
      </c>
      <c r="M735" s="59">
        <v>44769</v>
      </c>
      <c r="N735" s="59">
        <v>45322</v>
      </c>
      <c r="O735" s="55" t="s">
        <v>27</v>
      </c>
      <c r="P735" s="54" t="s">
        <v>126</v>
      </c>
      <c r="Q735" s="55" t="s">
        <v>2270</v>
      </c>
      <c r="R735" s="55" t="s">
        <v>1</v>
      </c>
      <c r="S735" s="55" t="s">
        <v>1</v>
      </c>
      <c r="T735" s="64"/>
      <c r="V735" s="64"/>
      <c r="W735" s="64"/>
      <c r="X735" s="64"/>
    </row>
    <row r="736" spans="1:24" ht="15" customHeight="1" x14ac:dyDescent="0.25">
      <c r="A736" s="55">
        <v>2293</v>
      </c>
      <c r="B736" s="54" t="s">
        <v>1150</v>
      </c>
      <c r="C736" s="55" t="s">
        <v>330</v>
      </c>
      <c r="D736" s="61">
        <v>34</v>
      </c>
      <c r="E736" s="54" t="s">
        <v>164</v>
      </c>
      <c r="F736" s="54" t="s">
        <v>2</v>
      </c>
      <c r="G736" s="62" t="s">
        <v>1</v>
      </c>
      <c r="H736" s="66" t="s">
        <v>3</v>
      </c>
      <c r="I736" s="54" t="s">
        <v>132</v>
      </c>
      <c r="J736" s="54" t="s">
        <v>302</v>
      </c>
      <c r="K736" s="54" t="s">
        <v>160</v>
      </c>
      <c r="L736" s="62" t="s">
        <v>170</v>
      </c>
      <c r="M736" s="59"/>
      <c r="N736" s="65">
        <v>45322</v>
      </c>
      <c r="O736" s="54" t="s">
        <v>6</v>
      </c>
      <c r="P736" s="54" t="s">
        <v>865</v>
      </c>
      <c r="Q736" s="54" t="s">
        <v>865</v>
      </c>
      <c r="R736" s="55" t="s">
        <v>1</v>
      </c>
      <c r="S736" s="54" t="s">
        <v>1</v>
      </c>
      <c r="T736" s="64"/>
      <c r="V736" s="64"/>
      <c r="W736" s="64"/>
      <c r="X736" s="64"/>
    </row>
    <row r="737" spans="1:24" ht="15" customHeight="1" x14ac:dyDescent="0.25">
      <c r="A737" s="55">
        <v>2294</v>
      </c>
      <c r="B737" s="54" t="s">
        <v>616</v>
      </c>
      <c r="C737" s="55" t="s">
        <v>1052</v>
      </c>
      <c r="D737" s="55">
        <v>59</v>
      </c>
      <c r="E737" s="54" t="s">
        <v>165</v>
      </c>
      <c r="F737" s="55" t="s">
        <v>2</v>
      </c>
      <c r="G737" s="62" t="s">
        <v>122</v>
      </c>
      <c r="H737" s="54" t="s">
        <v>3</v>
      </c>
      <c r="I737" s="54" t="s">
        <v>16</v>
      </c>
      <c r="J737" s="55" t="s">
        <v>302</v>
      </c>
      <c r="K737" s="54" t="s">
        <v>197</v>
      </c>
      <c r="L737" s="62" t="s">
        <v>359</v>
      </c>
      <c r="M737" s="59">
        <v>43881</v>
      </c>
      <c r="N737" s="59">
        <v>45322</v>
      </c>
      <c r="O737" s="54" t="s">
        <v>27</v>
      </c>
      <c r="P737" s="54" t="s">
        <v>126</v>
      </c>
      <c r="Q737" s="54" t="s">
        <v>2266</v>
      </c>
      <c r="R737" s="54" t="s">
        <v>1867</v>
      </c>
      <c r="S737" s="54" t="s">
        <v>296</v>
      </c>
      <c r="T737" s="64"/>
      <c r="V737" s="64"/>
      <c r="W737" s="64"/>
      <c r="X737" s="64"/>
    </row>
    <row r="738" spans="1:24" ht="15" customHeight="1" x14ac:dyDescent="0.25">
      <c r="A738" s="55">
        <v>2297</v>
      </c>
      <c r="B738" s="54" t="s">
        <v>212</v>
      </c>
      <c r="C738" s="55" t="s">
        <v>260</v>
      </c>
      <c r="D738" s="61">
        <v>69</v>
      </c>
      <c r="E738" s="54" t="s">
        <v>25</v>
      </c>
      <c r="F738" s="54" t="s">
        <v>2</v>
      </c>
      <c r="G738" s="62" t="s">
        <v>1</v>
      </c>
      <c r="H738" s="66" t="s">
        <v>3</v>
      </c>
      <c r="I738" s="54" t="s">
        <v>238</v>
      </c>
      <c r="J738" s="54" t="s">
        <v>302</v>
      </c>
      <c r="K738" s="54" t="s">
        <v>239</v>
      </c>
      <c r="L738" s="60" t="s">
        <v>1766</v>
      </c>
      <c r="M738" s="59">
        <v>44309</v>
      </c>
      <c r="N738" s="59">
        <v>45323</v>
      </c>
      <c r="O738" s="54" t="s">
        <v>27</v>
      </c>
      <c r="P738" s="54" t="s">
        <v>126</v>
      </c>
      <c r="Q738" s="54" t="s">
        <v>136</v>
      </c>
      <c r="R738" s="54" t="s">
        <v>1878</v>
      </c>
      <c r="S738" s="55" t="s">
        <v>1</v>
      </c>
      <c r="T738" s="64"/>
      <c r="V738" s="64"/>
      <c r="W738" s="64"/>
      <c r="X738" s="64"/>
    </row>
    <row r="739" spans="1:24" ht="15" customHeight="1" x14ac:dyDescent="0.25">
      <c r="A739" s="55">
        <v>2298</v>
      </c>
      <c r="B739" s="54" t="s">
        <v>1703</v>
      </c>
      <c r="C739" s="55" t="s">
        <v>1747</v>
      </c>
      <c r="D739" s="61">
        <v>26</v>
      </c>
      <c r="E739" s="55" t="s">
        <v>163</v>
      </c>
      <c r="F739" s="54" t="s">
        <v>2</v>
      </c>
      <c r="G739" s="62" t="s">
        <v>1</v>
      </c>
      <c r="H739" s="54" t="s">
        <v>3</v>
      </c>
      <c r="I739" s="54" t="s">
        <v>4</v>
      </c>
      <c r="J739" s="54" t="s">
        <v>302</v>
      </c>
      <c r="K739" s="54" t="s">
        <v>5</v>
      </c>
      <c r="L739" s="62" t="s">
        <v>1134</v>
      </c>
      <c r="M739" s="59">
        <v>45208</v>
      </c>
      <c r="N739" s="59">
        <v>45323</v>
      </c>
      <c r="O739" s="54" t="s">
        <v>27</v>
      </c>
      <c r="P739" s="54" t="s">
        <v>741</v>
      </c>
      <c r="Q739" s="54" t="s">
        <v>1895</v>
      </c>
      <c r="R739" s="54" t="s">
        <v>146</v>
      </c>
      <c r="S739" s="54" t="s">
        <v>296</v>
      </c>
      <c r="T739" s="64"/>
      <c r="V739" s="64"/>
      <c r="W739" s="64"/>
      <c r="X739" s="64"/>
    </row>
    <row r="740" spans="1:24" ht="15" customHeight="1" x14ac:dyDescent="0.25">
      <c r="A740" s="55">
        <v>2300</v>
      </c>
      <c r="B740" s="54" t="s">
        <v>1686</v>
      </c>
      <c r="C740" s="55" t="s">
        <v>1482</v>
      </c>
      <c r="D740" s="61">
        <v>85</v>
      </c>
      <c r="E740" s="55" t="s">
        <v>25</v>
      </c>
      <c r="F740" s="55" t="s">
        <v>2</v>
      </c>
      <c r="G740" s="62" t="s">
        <v>3</v>
      </c>
      <c r="H740" s="55" t="s">
        <v>3</v>
      </c>
      <c r="I740" s="55" t="s">
        <v>773</v>
      </c>
      <c r="J740" s="55" t="s">
        <v>302</v>
      </c>
      <c r="K740" s="55" t="s">
        <v>14</v>
      </c>
      <c r="L740" s="60" t="s">
        <v>1823</v>
      </c>
      <c r="M740" s="59">
        <v>40339</v>
      </c>
      <c r="N740" s="59">
        <v>45324</v>
      </c>
      <c r="O740" s="55" t="s">
        <v>6</v>
      </c>
      <c r="P740" s="54" t="s">
        <v>126</v>
      </c>
      <c r="Q740" s="55" t="s">
        <v>2266</v>
      </c>
      <c r="R740" s="55" t="s">
        <v>1881</v>
      </c>
      <c r="S740" s="55" t="s">
        <v>1</v>
      </c>
      <c r="T740" s="64"/>
      <c r="V740" s="64"/>
      <c r="W740" s="64"/>
      <c r="X740" s="64"/>
    </row>
    <row r="741" spans="1:24" ht="15" customHeight="1" x14ac:dyDescent="0.25">
      <c r="A741" s="55">
        <v>2308</v>
      </c>
      <c r="B741" s="54" t="s">
        <v>1546</v>
      </c>
      <c r="C741" s="55" t="s">
        <v>1547</v>
      </c>
      <c r="D741" s="61">
        <v>43</v>
      </c>
      <c r="E741" s="55" t="s">
        <v>166</v>
      </c>
      <c r="F741" s="55" t="s">
        <v>2</v>
      </c>
      <c r="G741" s="62" t="s">
        <v>3</v>
      </c>
      <c r="H741" s="55" t="s">
        <v>3</v>
      </c>
      <c r="I741" s="55" t="s">
        <v>773</v>
      </c>
      <c r="J741" s="55" t="s">
        <v>302</v>
      </c>
      <c r="K741" s="55" t="s">
        <v>14</v>
      </c>
      <c r="L741" s="60" t="s">
        <v>1832</v>
      </c>
      <c r="M741" s="59">
        <v>44532</v>
      </c>
      <c r="N741" s="59">
        <v>45331</v>
      </c>
      <c r="O741" s="55" t="s">
        <v>6</v>
      </c>
      <c r="P741" s="54" t="s">
        <v>741</v>
      </c>
      <c r="Q741" s="55" t="s">
        <v>40</v>
      </c>
      <c r="R741" s="54" t="s">
        <v>742</v>
      </c>
      <c r="S741" s="55" t="s">
        <v>1</v>
      </c>
      <c r="T741" s="64"/>
      <c r="V741" s="64"/>
      <c r="W741" s="64"/>
      <c r="X741" s="64"/>
    </row>
    <row r="742" spans="1:24" ht="15" customHeight="1" x14ac:dyDescent="0.25">
      <c r="A742" s="55">
        <v>2312</v>
      </c>
      <c r="B742" s="54" t="s">
        <v>161</v>
      </c>
      <c r="C742" s="55" t="s">
        <v>1357</v>
      </c>
      <c r="D742" s="61">
        <v>48</v>
      </c>
      <c r="E742" s="55" t="s">
        <v>166</v>
      </c>
      <c r="F742" s="55" t="s">
        <v>2</v>
      </c>
      <c r="G742" s="62" t="s">
        <v>122</v>
      </c>
      <c r="H742" s="55" t="s">
        <v>3</v>
      </c>
      <c r="I742" s="55" t="s">
        <v>773</v>
      </c>
      <c r="J742" s="55" t="s">
        <v>302</v>
      </c>
      <c r="K742" s="55" t="s">
        <v>14</v>
      </c>
      <c r="L742" s="60" t="s">
        <v>1837</v>
      </c>
      <c r="M742" s="59">
        <v>44314</v>
      </c>
      <c r="N742" s="59">
        <v>45333</v>
      </c>
      <c r="O742" s="55" t="s">
        <v>27</v>
      </c>
      <c r="P742" s="54" t="s">
        <v>126</v>
      </c>
      <c r="Q742" s="55" t="s">
        <v>2270</v>
      </c>
      <c r="R742" s="55" t="s">
        <v>1</v>
      </c>
      <c r="S742" s="55" t="s">
        <v>1</v>
      </c>
      <c r="T742" s="64"/>
      <c r="V742" s="64"/>
      <c r="W742" s="64"/>
      <c r="X742" s="64"/>
    </row>
    <row r="743" spans="1:24" ht="15" customHeight="1" x14ac:dyDescent="0.25">
      <c r="A743" s="55">
        <v>2314</v>
      </c>
      <c r="B743" s="54" t="s">
        <v>1220</v>
      </c>
      <c r="C743" s="55" t="s">
        <v>1221</v>
      </c>
      <c r="D743" s="61">
        <v>34</v>
      </c>
      <c r="E743" s="55" t="s">
        <v>164</v>
      </c>
      <c r="F743" s="55" t="s">
        <v>15</v>
      </c>
      <c r="G743" s="62" t="s">
        <v>3</v>
      </c>
      <c r="H743" s="55" t="s">
        <v>3</v>
      </c>
      <c r="I743" s="55" t="s">
        <v>773</v>
      </c>
      <c r="J743" s="55" t="s">
        <v>302</v>
      </c>
      <c r="K743" s="55" t="s">
        <v>14</v>
      </c>
      <c r="L743" s="60" t="s">
        <v>1816</v>
      </c>
      <c r="M743" s="59">
        <v>44447</v>
      </c>
      <c r="N743" s="59">
        <v>45334</v>
      </c>
      <c r="O743" s="55" t="s">
        <v>6</v>
      </c>
      <c r="P743" s="54" t="s">
        <v>741</v>
      </c>
      <c r="Q743" s="55" t="s">
        <v>40</v>
      </c>
      <c r="R743" s="54" t="s">
        <v>742</v>
      </c>
      <c r="S743" s="55" t="s">
        <v>1</v>
      </c>
      <c r="T743" s="64"/>
      <c r="V743" s="64"/>
      <c r="W743" s="64"/>
      <c r="X743" s="64"/>
    </row>
    <row r="744" spans="1:24" ht="15" customHeight="1" x14ac:dyDescent="0.25">
      <c r="A744" s="55">
        <v>2316</v>
      </c>
      <c r="B744" s="54" t="s">
        <v>1206</v>
      </c>
      <c r="C744" s="55" t="s">
        <v>842</v>
      </c>
      <c r="D744" s="61">
        <v>65</v>
      </c>
      <c r="E744" s="55" t="s">
        <v>25</v>
      </c>
      <c r="F744" s="54" t="s">
        <v>2</v>
      </c>
      <c r="G744" s="62" t="s">
        <v>1</v>
      </c>
      <c r="H744" s="54" t="s">
        <v>3</v>
      </c>
      <c r="I744" s="55" t="s">
        <v>34</v>
      </c>
      <c r="J744" s="54" t="s">
        <v>302</v>
      </c>
      <c r="K744" s="54" t="s">
        <v>193</v>
      </c>
      <c r="L744" s="62" t="s">
        <v>320</v>
      </c>
      <c r="M744" s="59">
        <v>44658</v>
      </c>
      <c r="N744" s="59">
        <v>45335</v>
      </c>
      <c r="O744" s="55" t="s">
        <v>27</v>
      </c>
      <c r="P744" s="54" t="s">
        <v>126</v>
      </c>
      <c r="Q744" s="55" t="s">
        <v>2268</v>
      </c>
      <c r="R744" s="55" t="s">
        <v>227</v>
      </c>
      <c r="S744" s="55" t="s">
        <v>296</v>
      </c>
      <c r="T744" s="64"/>
      <c r="V744" s="64"/>
      <c r="W744" s="64"/>
      <c r="X744" s="64"/>
    </row>
    <row r="745" spans="1:24" ht="15" customHeight="1" x14ac:dyDescent="0.25">
      <c r="A745" s="55">
        <v>2319</v>
      </c>
      <c r="B745" s="54" t="s">
        <v>1501</v>
      </c>
      <c r="C745" s="55" t="s">
        <v>1502</v>
      </c>
      <c r="D745" s="61">
        <v>26</v>
      </c>
      <c r="E745" s="55" t="s">
        <v>163</v>
      </c>
      <c r="F745" s="55" t="s">
        <v>2</v>
      </c>
      <c r="G745" s="62" t="s">
        <v>3</v>
      </c>
      <c r="H745" s="55" t="s">
        <v>3</v>
      </c>
      <c r="I745" s="55" t="s">
        <v>773</v>
      </c>
      <c r="J745" s="55" t="s">
        <v>302</v>
      </c>
      <c r="K745" s="55" t="s">
        <v>14</v>
      </c>
      <c r="L745" s="60" t="s">
        <v>1816</v>
      </c>
      <c r="M745" s="59">
        <v>44362</v>
      </c>
      <c r="N745" s="59">
        <v>45337</v>
      </c>
      <c r="O745" s="55" t="s">
        <v>6</v>
      </c>
      <c r="P745" s="54" t="s">
        <v>741</v>
      </c>
      <c r="Q745" s="55" t="s">
        <v>40</v>
      </c>
      <c r="R745" s="54" t="s">
        <v>742</v>
      </c>
      <c r="S745" s="55" t="s">
        <v>1</v>
      </c>
      <c r="T745" s="64"/>
      <c r="V745" s="64"/>
      <c r="W745" s="64"/>
      <c r="X745" s="64"/>
    </row>
    <row r="746" spans="1:24" ht="15" customHeight="1" x14ac:dyDescent="0.25">
      <c r="A746" s="55">
        <v>2320</v>
      </c>
      <c r="B746" s="54" t="s">
        <v>17</v>
      </c>
      <c r="C746" s="54" t="s">
        <v>1578</v>
      </c>
      <c r="D746" s="61">
        <v>47</v>
      </c>
      <c r="E746" s="54" t="s">
        <v>166</v>
      </c>
      <c r="F746" s="54" t="s">
        <v>2</v>
      </c>
      <c r="G746" s="62" t="s">
        <v>3</v>
      </c>
      <c r="H746" s="54" t="s">
        <v>3</v>
      </c>
      <c r="I746" s="54" t="s">
        <v>268</v>
      </c>
      <c r="J746" s="54" t="s">
        <v>302</v>
      </c>
      <c r="K746" s="54" t="s">
        <v>246</v>
      </c>
      <c r="L746" s="62" t="s">
        <v>1784</v>
      </c>
      <c r="M746" s="59">
        <v>43886</v>
      </c>
      <c r="N746" s="59">
        <v>45338</v>
      </c>
      <c r="O746" s="54" t="s">
        <v>27</v>
      </c>
      <c r="P746" s="54" t="s">
        <v>741</v>
      </c>
      <c r="Q746" s="54" t="s">
        <v>40</v>
      </c>
      <c r="R746" s="54" t="s">
        <v>742</v>
      </c>
      <c r="S746" s="62" t="s">
        <v>296</v>
      </c>
      <c r="T746" s="64"/>
      <c r="V746" s="64"/>
      <c r="W746" s="64"/>
      <c r="X746" s="64"/>
    </row>
    <row r="747" spans="1:24" ht="15" customHeight="1" x14ac:dyDescent="0.25">
      <c r="A747" s="55">
        <v>2328</v>
      </c>
      <c r="B747" s="54" t="s">
        <v>1218</v>
      </c>
      <c r="C747" s="55" t="s">
        <v>1219</v>
      </c>
      <c r="D747" s="61">
        <v>21</v>
      </c>
      <c r="E747" s="55" t="s">
        <v>163</v>
      </c>
      <c r="F747" s="55" t="s">
        <v>2</v>
      </c>
      <c r="G747" s="62" t="s">
        <v>3</v>
      </c>
      <c r="H747" s="55" t="s">
        <v>3</v>
      </c>
      <c r="I747" s="55" t="s">
        <v>773</v>
      </c>
      <c r="J747" s="55" t="s">
        <v>302</v>
      </c>
      <c r="K747" s="55" t="s">
        <v>14</v>
      </c>
      <c r="L747" s="60" t="s">
        <v>1811</v>
      </c>
      <c r="M747" s="59">
        <v>45153</v>
      </c>
      <c r="N747" s="59">
        <v>45342</v>
      </c>
      <c r="O747" s="55" t="s">
        <v>6</v>
      </c>
      <c r="P747" s="54" t="s">
        <v>126</v>
      </c>
      <c r="Q747" s="55" t="s">
        <v>2270</v>
      </c>
      <c r="R747" s="55" t="s">
        <v>1</v>
      </c>
      <c r="S747" s="55" t="s">
        <v>1</v>
      </c>
      <c r="T747" s="64"/>
      <c r="V747" s="64"/>
      <c r="W747" s="64"/>
      <c r="X747" s="64"/>
    </row>
    <row r="748" spans="1:24" ht="15" customHeight="1" x14ac:dyDescent="0.25">
      <c r="A748" s="55">
        <v>2329</v>
      </c>
      <c r="B748" s="54" t="s">
        <v>1204</v>
      </c>
      <c r="C748" s="55" t="s">
        <v>226</v>
      </c>
      <c r="D748" s="61">
        <v>35</v>
      </c>
      <c r="E748" s="55" t="s">
        <v>164</v>
      </c>
      <c r="F748" s="54" t="s">
        <v>2</v>
      </c>
      <c r="G748" s="62" t="s">
        <v>1</v>
      </c>
      <c r="H748" s="54" t="s">
        <v>3</v>
      </c>
      <c r="I748" s="55" t="s">
        <v>34</v>
      </c>
      <c r="J748" s="54" t="s">
        <v>302</v>
      </c>
      <c r="K748" s="54" t="s">
        <v>193</v>
      </c>
      <c r="L748" s="62" t="s">
        <v>812</v>
      </c>
      <c r="M748" s="59">
        <v>45316</v>
      </c>
      <c r="N748" s="59">
        <v>45343</v>
      </c>
      <c r="O748" s="55" t="s">
        <v>6</v>
      </c>
      <c r="P748" s="54" t="s">
        <v>741</v>
      </c>
      <c r="Q748" s="54" t="s">
        <v>158</v>
      </c>
      <c r="R748" s="54" t="s">
        <v>742</v>
      </c>
      <c r="S748" s="55" t="s">
        <v>296</v>
      </c>
      <c r="T748" s="64"/>
      <c r="V748" s="64"/>
      <c r="W748" s="64"/>
      <c r="X748" s="64"/>
    </row>
    <row r="749" spans="1:24" ht="15" customHeight="1" x14ac:dyDescent="0.25">
      <c r="A749" s="55">
        <v>2332</v>
      </c>
      <c r="B749" s="54" t="s">
        <v>1468</v>
      </c>
      <c r="C749" s="55" t="s">
        <v>113</v>
      </c>
      <c r="D749" s="61">
        <v>75</v>
      </c>
      <c r="E749" s="55" t="s">
        <v>25</v>
      </c>
      <c r="F749" s="55" t="s">
        <v>2</v>
      </c>
      <c r="G749" s="62" t="s">
        <v>3</v>
      </c>
      <c r="H749" s="55" t="s">
        <v>3</v>
      </c>
      <c r="I749" s="55" t="s">
        <v>773</v>
      </c>
      <c r="J749" s="55" t="s">
        <v>302</v>
      </c>
      <c r="K749" s="55" t="s">
        <v>14</v>
      </c>
      <c r="L749" s="60" t="s">
        <v>1827</v>
      </c>
      <c r="M749" s="59">
        <v>43700</v>
      </c>
      <c r="N749" s="59">
        <v>45344</v>
      </c>
      <c r="O749" s="55" t="s">
        <v>27</v>
      </c>
      <c r="P749" s="54" t="s">
        <v>126</v>
      </c>
      <c r="Q749" s="55" t="s">
        <v>2270</v>
      </c>
      <c r="R749" s="55" t="s">
        <v>1</v>
      </c>
      <c r="S749" s="55" t="s">
        <v>1</v>
      </c>
      <c r="T749" s="64"/>
      <c r="V749" s="64"/>
      <c r="W749" s="64"/>
      <c r="X749" s="64"/>
    </row>
    <row r="750" spans="1:24" ht="15" customHeight="1" x14ac:dyDescent="0.25">
      <c r="A750" s="55">
        <v>2333</v>
      </c>
      <c r="B750" s="54" t="s">
        <v>291</v>
      </c>
      <c r="C750" s="55" t="s">
        <v>1413</v>
      </c>
      <c r="D750" s="61">
        <v>68</v>
      </c>
      <c r="E750" s="55" t="s">
        <v>25</v>
      </c>
      <c r="F750" s="55" t="s">
        <v>2</v>
      </c>
      <c r="G750" s="62" t="s">
        <v>3</v>
      </c>
      <c r="H750" s="55" t="s">
        <v>3</v>
      </c>
      <c r="I750" s="55" t="s">
        <v>773</v>
      </c>
      <c r="J750" s="55" t="s">
        <v>302</v>
      </c>
      <c r="K750" s="55" t="s">
        <v>14</v>
      </c>
      <c r="L750" s="60" t="s">
        <v>1855</v>
      </c>
      <c r="M750" s="59">
        <v>44264</v>
      </c>
      <c r="N750" s="59">
        <v>45344</v>
      </c>
      <c r="O750" s="55" t="s">
        <v>27</v>
      </c>
      <c r="P750" s="54" t="s">
        <v>126</v>
      </c>
      <c r="Q750" s="55" t="s">
        <v>2268</v>
      </c>
      <c r="R750" s="55" t="s">
        <v>1860</v>
      </c>
      <c r="S750" s="55" t="s">
        <v>1</v>
      </c>
      <c r="T750" s="64"/>
      <c r="V750" s="64"/>
      <c r="W750" s="64"/>
      <c r="X750" s="64"/>
    </row>
    <row r="751" spans="1:24" ht="15" customHeight="1" x14ac:dyDescent="0.25">
      <c r="A751" s="55">
        <v>2335</v>
      </c>
      <c r="B751" s="54" t="s">
        <v>1426</v>
      </c>
      <c r="C751" s="55" t="s">
        <v>1427</v>
      </c>
      <c r="D751" s="61">
        <v>28</v>
      </c>
      <c r="E751" s="55" t="s">
        <v>163</v>
      </c>
      <c r="F751" s="55" t="s">
        <v>2</v>
      </c>
      <c r="G751" s="62" t="s">
        <v>3</v>
      </c>
      <c r="H751" s="55" t="s">
        <v>3</v>
      </c>
      <c r="I751" s="55" t="s">
        <v>773</v>
      </c>
      <c r="J751" s="55" t="s">
        <v>302</v>
      </c>
      <c r="K751" s="55" t="s">
        <v>14</v>
      </c>
      <c r="L751" s="62" t="s">
        <v>47</v>
      </c>
      <c r="M751" s="59">
        <v>44251</v>
      </c>
      <c r="N751" s="59">
        <v>45346</v>
      </c>
      <c r="O751" s="55" t="s">
        <v>27</v>
      </c>
      <c r="P751" s="54" t="s">
        <v>126</v>
      </c>
      <c r="Q751" s="55" t="s">
        <v>2269</v>
      </c>
      <c r="R751" s="55" t="s">
        <v>827</v>
      </c>
      <c r="S751" s="55" t="s">
        <v>1</v>
      </c>
      <c r="T751" s="64"/>
      <c r="V751" s="64"/>
      <c r="W751" s="64"/>
      <c r="X751" s="64"/>
    </row>
    <row r="752" spans="1:24" ht="15" customHeight="1" x14ac:dyDescent="0.25">
      <c r="A752" s="55">
        <v>2337</v>
      </c>
      <c r="B752" s="54" t="s">
        <v>1672</v>
      </c>
      <c r="C752" s="55" t="s">
        <v>155</v>
      </c>
      <c r="D752" s="61">
        <v>28</v>
      </c>
      <c r="E752" s="54" t="s">
        <v>163</v>
      </c>
      <c r="F752" s="54" t="s">
        <v>2</v>
      </c>
      <c r="G752" s="62" t="s">
        <v>1</v>
      </c>
      <c r="H752" s="66" t="s">
        <v>3</v>
      </c>
      <c r="I752" s="54" t="s">
        <v>238</v>
      </c>
      <c r="J752" s="54" t="s">
        <v>302</v>
      </c>
      <c r="K752" s="54" t="s">
        <v>239</v>
      </c>
      <c r="L752" s="62" t="s">
        <v>1771</v>
      </c>
      <c r="M752" s="59">
        <v>45282</v>
      </c>
      <c r="N752" s="59">
        <v>45347</v>
      </c>
      <c r="O752" s="54" t="s">
        <v>27</v>
      </c>
      <c r="P752" s="54" t="s">
        <v>865</v>
      </c>
      <c r="Q752" s="54" t="s">
        <v>865</v>
      </c>
      <c r="R752" s="54" t="s">
        <v>1</v>
      </c>
      <c r="S752" s="55" t="s">
        <v>1</v>
      </c>
      <c r="T752" s="64"/>
      <c r="V752" s="64"/>
      <c r="W752" s="64"/>
      <c r="X752" s="64"/>
    </row>
    <row r="753" spans="1:24" ht="15" customHeight="1" x14ac:dyDescent="0.25">
      <c r="A753" s="55">
        <v>2338</v>
      </c>
      <c r="B753" s="54" t="s">
        <v>1553</v>
      </c>
      <c r="C753" s="55" t="s">
        <v>1554</v>
      </c>
      <c r="D753" s="61">
        <v>64</v>
      </c>
      <c r="E753" s="55" t="s">
        <v>25</v>
      </c>
      <c r="F753" s="55" t="s">
        <v>2</v>
      </c>
      <c r="G753" s="62" t="s">
        <v>3</v>
      </c>
      <c r="H753" s="55" t="s">
        <v>3</v>
      </c>
      <c r="I753" s="55" t="s">
        <v>773</v>
      </c>
      <c r="J753" s="55" t="s">
        <v>302</v>
      </c>
      <c r="K753" s="55" t="s">
        <v>14</v>
      </c>
      <c r="L753" s="60" t="s">
        <v>1827</v>
      </c>
      <c r="M753" s="59">
        <v>42591</v>
      </c>
      <c r="N753" s="59">
        <v>45347</v>
      </c>
      <c r="O753" s="55" t="s">
        <v>27</v>
      </c>
      <c r="P753" s="54" t="s">
        <v>126</v>
      </c>
      <c r="Q753" s="55" t="s">
        <v>2268</v>
      </c>
      <c r="R753" s="55" t="s">
        <v>227</v>
      </c>
      <c r="S753" s="55" t="s">
        <v>1</v>
      </c>
      <c r="T753" s="64"/>
      <c r="V753" s="64"/>
      <c r="W753" s="64"/>
      <c r="X753" s="64"/>
    </row>
    <row r="754" spans="1:24" ht="15" customHeight="1" x14ac:dyDescent="0.25">
      <c r="A754" s="55">
        <v>2339</v>
      </c>
      <c r="B754" s="54" t="s">
        <v>215</v>
      </c>
      <c r="C754" s="55" t="s">
        <v>1408</v>
      </c>
      <c r="D754" s="61">
        <v>43</v>
      </c>
      <c r="E754" s="55" t="s">
        <v>166</v>
      </c>
      <c r="F754" s="55" t="s">
        <v>2</v>
      </c>
      <c r="G754" s="62" t="s">
        <v>3</v>
      </c>
      <c r="H754" s="55" t="s">
        <v>3</v>
      </c>
      <c r="I754" s="55" t="s">
        <v>773</v>
      </c>
      <c r="J754" s="55" t="s">
        <v>302</v>
      </c>
      <c r="K754" s="55" t="s">
        <v>14</v>
      </c>
      <c r="L754" s="60" t="s">
        <v>1818</v>
      </c>
      <c r="M754" s="59">
        <v>45142</v>
      </c>
      <c r="N754" s="59">
        <v>45347</v>
      </c>
      <c r="O754" s="55" t="s">
        <v>27</v>
      </c>
      <c r="P754" s="54" t="s">
        <v>126</v>
      </c>
      <c r="Q754" s="55" t="s">
        <v>2269</v>
      </c>
      <c r="R754" s="55" t="s">
        <v>228</v>
      </c>
      <c r="S754" s="55" t="s">
        <v>1</v>
      </c>
      <c r="T754" s="64"/>
      <c r="V754" s="64"/>
      <c r="W754" s="64"/>
      <c r="X754" s="64"/>
    </row>
    <row r="755" spans="1:24" ht="15" customHeight="1" x14ac:dyDescent="0.25">
      <c r="A755" s="55">
        <v>2340</v>
      </c>
      <c r="B755" s="54" t="s">
        <v>1490</v>
      </c>
      <c r="C755" s="55" t="s">
        <v>1491</v>
      </c>
      <c r="D755" s="61">
        <v>34</v>
      </c>
      <c r="E755" s="55" t="s">
        <v>164</v>
      </c>
      <c r="F755" s="55" t="s">
        <v>2</v>
      </c>
      <c r="G755" s="62" t="s">
        <v>3</v>
      </c>
      <c r="H755" s="55" t="s">
        <v>3</v>
      </c>
      <c r="I755" s="55" t="s">
        <v>773</v>
      </c>
      <c r="J755" s="55" t="s">
        <v>302</v>
      </c>
      <c r="K755" s="55" t="s">
        <v>14</v>
      </c>
      <c r="L755" s="60" t="s">
        <v>1842</v>
      </c>
      <c r="M755" s="59">
        <v>43984</v>
      </c>
      <c r="N755" s="59">
        <v>45347</v>
      </c>
      <c r="O755" s="55" t="s">
        <v>27</v>
      </c>
      <c r="P755" s="54" t="s">
        <v>126</v>
      </c>
      <c r="Q755" s="55" t="s">
        <v>2270</v>
      </c>
      <c r="R755" s="55" t="s">
        <v>1</v>
      </c>
      <c r="S755" s="55" t="s">
        <v>1</v>
      </c>
      <c r="T755" s="64"/>
      <c r="V755" s="64"/>
      <c r="W755" s="64"/>
      <c r="X755" s="64"/>
    </row>
    <row r="756" spans="1:24" ht="15" customHeight="1" x14ac:dyDescent="0.25">
      <c r="A756" s="55">
        <v>2341</v>
      </c>
      <c r="B756" s="54" t="s">
        <v>109</v>
      </c>
      <c r="C756" s="55" t="s">
        <v>1187</v>
      </c>
      <c r="D756" s="61">
        <v>24</v>
      </c>
      <c r="E756" s="55" t="s">
        <v>163</v>
      </c>
      <c r="F756" s="54" t="s">
        <v>2</v>
      </c>
      <c r="G756" s="62" t="s">
        <v>1</v>
      </c>
      <c r="H756" s="54" t="s">
        <v>3</v>
      </c>
      <c r="I756" s="55" t="s">
        <v>34</v>
      </c>
      <c r="J756" s="54" t="s">
        <v>302</v>
      </c>
      <c r="K756" s="54" t="s">
        <v>193</v>
      </c>
      <c r="L756" s="62" t="s">
        <v>792</v>
      </c>
      <c r="M756" s="59">
        <v>44805</v>
      </c>
      <c r="N756" s="59">
        <v>45348</v>
      </c>
      <c r="O756" s="55" t="s">
        <v>6</v>
      </c>
      <c r="P756" s="54" t="s">
        <v>741</v>
      </c>
      <c r="Q756" s="55" t="s">
        <v>40</v>
      </c>
      <c r="R756" s="55" t="s">
        <v>742</v>
      </c>
      <c r="S756" s="55" t="s">
        <v>296</v>
      </c>
      <c r="T756" s="64"/>
      <c r="V756" s="64"/>
      <c r="W756" s="64"/>
      <c r="X756" s="64"/>
    </row>
    <row r="757" spans="1:24" ht="15" customHeight="1" x14ac:dyDescent="0.25">
      <c r="A757" s="55">
        <v>2343</v>
      </c>
      <c r="B757" s="54" t="s">
        <v>1227</v>
      </c>
      <c r="C757" s="55" t="s">
        <v>1228</v>
      </c>
      <c r="D757" s="61">
        <v>33</v>
      </c>
      <c r="E757" s="55" t="s">
        <v>164</v>
      </c>
      <c r="F757" s="55" t="s">
        <v>2</v>
      </c>
      <c r="G757" s="62" t="s">
        <v>3</v>
      </c>
      <c r="H757" s="55" t="s">
        <v>3</v>
      </c>
      <c r="I757" s="55" t="s">
        <v>773</v>
      </c>
      <c r="J757" s="55" t="s">
        <v>302</v>
      </c>
      <c r="K757" s="55" t="s">
        <v>14</v>
      </c>
      <c r="L757" s="60" t="s">
        <v>1817</v>
      </c>
      <c r="M757" s="59">
        <v>45086</v>
      </c>
      <c r="N757" s="59">
        <v>45348</v>
      </c>
      <c r="O757" s="55" t="s">
        <v>6</v>
      </c>
      <c r="P757" s="54" t="s">
        <v>741</v>
      </c>
      <c r="Q757" s="55" t="s">
        <v>40</v>
      </c>
      <c r="R757" s="54" t="s">
        <v>742</v>
      </c>
      <c r="S757" s="55" t="s">
        <v>1</v>
      </c>
      <c r="T757" s="64"/>
      <c r="V757" s="64"/>
      <c r="W757" s="64"/>
      <c r="X757" s="64"/>
    </row>
    <row r="758" spans="1:24" ht="15" customHeight="1" x14ac:dyDescent="0.25">
      <c r="A758" s="55">
        <v>2348</v>
      </c>
      <c r="B758" s="54" t="s">
        <v>1473</v>
      </c>
      <c r="C758" s="55" t="s">
        <v>1474</v>
      </c>
      <c r="D758" s="61">
        <v>59</v>
      </c>
      <c r="E758" s="55" t="s">
        <v>165</v>
      </c>
      <c r="F758" s="55" t="s">
        <v>2</v>
      </c>
      <c r="G758" s="62" t="s">
        <v>3</v>
      </c>
      <c r="H758" s="55" t="s">
        <v>3</v>
      </c>
      <c r="I758" s="55" t="s">
        <v>773</v>
      </c>
      <c r="J758" s="55" t="s">
        <v>302</v>
      </c>
      <c r="K758" s="55" t="s">
        <v>14</v>
      </c>
      <c r="L758" s="60" t="s">
        <v>103</v>
      </c>
      <c r="M758" s="59">
        <v>45282</v>
      </c>
      <c r="N758" s="59">
        <v>45350</v>
      </c>
      <c r="O758" s="55" t="s">
        <v>6</v>
      </c>
      <c r="P758" s="54" t="s">
        <v>741</v>
      </c>
      <c r="Q758" s="55" t="s">
        <v>40</v>
      </c>
      <c r="R758" s="54" t="s">
        <v>742</v>
      </c>
      <c r="S758" s="55" t="s">
        <v>1</v>
      </c>
      <c r="T758" s="64"/>
      <c r="V758" s="64"/>
      <c r="W758" s="64"/>
      <c r="X758" s="64"/>
    </row>
    <row r="759" spans="1:24" ht="15" customHeight="1" x14ac:dyDescent="0.25">
      <c r="A759" s="55">
        <v>2351</v>
      </c>
      <c r="B759" s="54" t="s">
        <v>1632</v>
      </c>
      <c r="C759" s="55" t="s">
        <v>1083</v>
      </c>
      <c r="D759" s="61">
        <v>26</v>
      </c>
      <c r="E759" s="55" t="s">
        <v>163</v>
      </c>
      <c r="F759" s="54" t="s">
        <v>15</v>
      </c>
      <c r="G759" s="62" t="s">
        <v>1</v>
      </c>
      <c r="H759" s="66" t="s">
        <v>3</v>
      </c>
      <c r="I759" s="54" t="s">
        <v>105</v>
      </c>
      <c r="J759" s="54" t="s">
        <v>302</v>
      </c>
      <c r="K759" s="54" t="s">
        <v>106</v>
      </c>
      <c r="L759" s="62" t="s">
        <v>171</v>
      </c>
      <c r="M759" s="59">
        <v>45351</v>
      </c>
      <c r="N759" s="59">
        <v>45351</v>
      </c>
      <c r="O759" s="54" t="s">
        <v>27</v>
      </c>
      <c r="P759" s="54" t="s">
        <v>741</v>
      </c>
      <c r="Q759" s="54" t="s">
        <v>40</v>
      </c>
      <c r="R759" s="54" t="s">
        <v>742</v>
      </c>
      <c r="S759" s="54" t="s">
        <v>296</v>
      </c>
      <c r="T759" s="64"/>
      <c r="V759" s="64"/>
      <c r="W759" s="64"/>
      <c r="X759" s="64"/>
    </row>
    <row r="760" spans="1:24" ht="15" customHeight="1" x14ac:dyDescent="0.25">
      <c r="A760" s="55">
        <v>2352</v>
      </c>
      <c r="B760" s="54" t="s">
        <v>1292</v>
      </c>
      <c r="C760" s="55" t="s">
        <v>1293</v>
      </c>
      <c r="D760" s="61">
        <v>56</v>
      </c>
      <c r="E760" s="55" t="s">
        <v>165</v>
      </c>
      <c r="F760" s="55" t="s">
        <v>2</v>
      </c>
      <c r="G760" s="62" t="s">
        <v>3</v>
      </c>
      <c r="H760" s="55" t="s">
        <v>3</v>
      </c>
      <c r="I760" s="55" t="s">
        <v>773</v>
      </c>
      <c r="J760" s="55" t="s">
        <v>302</v>
      </c>
      <c r="K760" s="55" t="s">
        <v>14</v>
      </c>
      <c r="L760" s="62" t="s">
        <v>47</v>
      </c>
      <c r="M760" s="59">
        <v>44719</v>
      </c>
      <c r="N760" s="59">
        <v>45351</v>
      </c>
      <c r="O760" s="55" t="s">
        <v>27</v>
      </c>
      <c r="P760" s="54" t="s">
        <v>126</v>
      </c>
      <c r="Q760" s="55" t="s">
        <v>2270</v>
      </c>
      <c r="R760" s="55" t="s">
        <v>1</v>
      </c>
      <c r="S760" s="55" t="s">
        <v>1</v>
      </c>
      <c r="T760" s="64"/>
      <c r="V760" s="64"/>
      <c r="W760" s="64"/>
      <c r="X760" s="64"/>
    </row>
    <row r="761" spans="1:24" ht="15" customHeight="1" x14ac:dyDescent="0.25">
      <c r="A761" s="55">
        <v>2354</v>
      </c>
      <c r="B761" s="54" t="s">
        <v>223</v>
      </c>
      <c r="C761" s="55" t="s">
        <v>1509</v>
      </c>
      <c r="D761" s="61">
        <v>39</v>
      </c>
      <c r="E761" s="55" t="s">
        <v>164</v>
      </c>
      <c r="F761" s="55" t="s">
        <v>2</v>
      </c>
      <c r="G761" s="62" t="s">
        <v>3</v>
      </c>
      <c r="H761" s="55" t="s">
        <v>3</v>
      </c>
      <c r="I761" s="55" t="s">
        <v>773</v>
      </c>
      <c r="J761" s="55" t="s">
        <v>302</v>
      </c>
      <c r="K761" s="55" t="s">
        <v>14</v>
      </c>
      <c r="L761" s="60" t="s">
        <v>1844</v>
      </c>
      <c r="M761" s="59">
        <v>44120</v>
      </c>
      <c r="N761" s="59">
        <v>45353</v>
      </c>
      <c r="O761" s="55" t="s">
        <v>27</v>
      </c>
      <c r="P761" s="54" t="s">
        <v>126</v>
      </c>
      <c r="Q761" s="55" t="s">
        <v>2270</v>
      </c>
      <c r="R761" s="55" t="s">
        <v>1</v>
      </c>
      <c r="S761" s="55" t="s">
        <v>1</v>
      </c>
      <c r="T761" s="64"/>
      <c r="V761" s="64"/>
      <c r="W761" s="64"/>
      <c r="X761" s="64"/>
    </row>
    <row r="762" spans="1:24" ht="15" customHeight="1" x14ac:dyDescent="0.25">
      <c r="A762" s="55">
        <v>2355</v>
      </c>
      <c r="B762" s="54" t="s">
        <v>794</v>
      </c>
      <c r="C762" s="54" t="s">
        <v>795</v>
      </c>
      <c r="D762" s="61">
        <v>32</v>
      </c>
      <c r="E762" s="54" t="s">
        <v>164</v>
      </c>
      <c r="F762" s="54" t="s">
        <v>2</v>
      </c>
      <c r="G762" s="62" t="s">
        <v>1</v>
      </c>
      <c r="H762" s="54" t="s">
        <v>3</v>
      </c>
      <c r="I762" s="54" t="s">
        <v>34</v>
      </c>
      <c r="J762" s="54" t="s">
        <v>302</v>
      </c>
      <c r="K762" s="54" t="s">
        <v>193</v>
      </c>
      <c r="L762" s="62" t="s">
        <v>792</v>
      </c>
      <c r="M762" s="59"/>
      <c r="N762" s="63">
        <v>45354</v>
      </c>
      <c r="O762" s="54" t="s">
        <v>6</v>
      </c>
      <c r="P762" s="54" t="s">
        <v>126</v>
      </c>
      <c r="Q762" s="54" t="s">
        <v>190</v>
      </c>
      <c r="R762" s="55" t="s">
        <v>1871</v>
      </c>
      <c r="S762" s="55" t="s">
        <v>1</v>
      </c>
      <c r="T762" s="64"/>
      <c r="V762" s="64"/>
      <c r="W762" s="64"/>
      <c r="X762" s="64"/>
    </row>
    <row r="763" spans="1:24" ht="15" customHeight="1" x14ac:dyDescent="0.25">
      <c r="A763" s="55">
        <v>2356</v>
      </c>
      <c r="B763" s="54" t="s">
        <v>690</v>
      </c>
      <c r="C763" s="55" t="s">
        <v>1340</v>
      </c>
      <c r="D763" s="61">
        <v>38</v>
      </c>
      <c r="E763" s="55" t="s">
        <v>164</v>
      </c>
      <c r="F763" s="55" t="s">
        <v>2</v>
      </c>
      <c r="G763" s="62" t="s">
        <v>3</v>
      </c>
      <c r="H763" s="55" t="s">
        <v>3</v>
      </c>
      <c r="I763" s="55" t="s">
        <v>773</v>
      </c>
      <c r="J763" s="55" t="s">
        <v>302</v>
      </c>
      <c r="K763" s="55" t="s">
        <v>14</v>
      </c>
      <c r="L763" s="60" t="s">
        <v>103</v>
      </c>
      <c r="M763" s="59">
        <v>45331</v>
      </c>
      <c r="N763" s="59">
        <v>45355</v>
      </c>
      <c r="O763" s="55" t="s">
        <v>6</v>
      </c>
      <c r="P763" s="54" t="s">
        <v>741</v>
      </c>
      <c r="Q763" s="55" t="s">
        <v>40</v>
      </c>
      <c r="R763" s="54" t="s">
        <v>1</v>
      </c>
      <c r="S763" s="55" t="s">
        <v>1</v>
      </c>
      <c r="T763" s="64"/>
      <c r="V763" s="64"/>
      <c r="W763" s="64"/>
      <c r="X763" s="64"/>
    </row>
    <row r="764" spans="1:24" ht="15" customHeight="1" x14ac:dyDescent="0.25">
      <c r="A764" s="55">
        <v>2357</v>
      </c>
      <c r="B764" s="54" t="s">
        <v>1454</v>
      </c>
      <c r="C764" s="55" t="s">
        <v>1455</v>
      </c>
      <c r="D764" s="61">
        <v>80</v>
      </c>
      <c r="E764" s="55" t="s">
        <v>25</v>
      </c>
      <c r="F764" s="55" t="s">
        <v>2</v>
      </c>
      <c r="G764" s="62" t="s">
        <v>3</v>
      </c>
      <c r="H764" s="55" t="s">
        <v>3</v>
      </c>
      <c r="I764" s="55" t="s">
        <v>773</v>
      </c>
      <c r="J764" s="55" t="s">
        <v>302</v>
      </c>
      <c r="K764" s="55" t="s">
        <v>14</v>
      </c>
      <c r="L764" s="60" t="s">
        <v>1823</v>
      </c>
      <c r="M764" s="59">
        <v>44234</v>
      </c>
      <c r="N764" s="59">
        <v>45355</v>
      </c>
      <c r="O764" s="55" t="s">
        <v>6</v>
      </c>
      <c r="P764" s="54" t="s">
        <v>741</v>
      </c>
      <c r="Q764" s="55" t="s">
        <v>158</v>
      </c>
      <c r="R764" s="55" t="s">
        <v>1884</v>
      </c>
      <c r="S764" s="55" t="s">
        <v>1</v>
      </c>
      <c r="T764" s="64"/>
      <c r="V764" s="64"/>
      <c r="W764" s="64"/>
      <c r="X764" s="64"/>
    </row>
    <row r="765" spans="1:24" ht="15" customHeight="1" x14ac:dyDescent="0.25">
      <c r="A765" s="55">
        <v>2359</v>
      </c>
      <c r="B765" s="54" t="s">
        <v>869</v>
      </c>
      <c r="C765" s="54" t="s">
        <v>869</v>
      </c>
      <c r="D765" s="61">
        <v>27</v>
      </c>
      <c r="E765" s="54" t="s">
        <v>163</v>
      </c>
      <c r="F765" s="54" t="s">
        <v>2</v>
      </c>
      <c r="G765" s="62" t="s">
        <v>1761</v>
      </c>
      <c r="H765" s="54" t="s">
        <v>122</v>
      </c>
      <c r="I765" s="54" t="s">
        <v>773</v>
      </c>
      <c r="J765" s="54" t="s">
        <v>302</v>
      </c>
      <c r="K765" s="54" t="s">
        <v>123</v>
      </c>
      <c r="L765" s="62" t="s">
        <v>127</v>
      </c>
      <c r="M765" s="59"/>
      <c r="N765" s="59">
        <v>45357</v>
      </c>
      <c r="O765" s="54" t="s">
        <v>27</v>
      </c>
      <c r="P765" s="54" t="s">
        <v>741</v>
      </c>
      <c r="Q765" s="54" t="s">
        <v>269</v>
      </c>
      <c r="R765" s="54" t="s">
        <v>148</v>
      </c>
      <c r="S765" s="55" t="s">
        <v>296</v>
      </c>
      <c r="T765" s="64"/>
      <c r="V765" s="64"/>
      <c r="W765" s="64"/>
      <c r="X765" s="64"/>
    </row>
    <row r="766" spans="1:24" ht="15" customHeight="1" x14ac:dyDescent="0.25">
      <c r="A766" s="55">
        <v>2360</v>
      </c>
      <c r="B766" s="54" t="s">
        <v>1190</v>
      </c>
      <c r="C766" s="55" t="s">
        <v>1176</v>
      </c>
      <c r="D766" s="61">
        <v>38</v>
      </c>
      <c r="E766" s="54" t="s">
        <v>164</v>
      </c>
      <c r="F766" s="54" t="s">
        <v>2</v>
      </c>
      <c r="G766" s="62" t="s">
        <v>1</v>
      </c>
      <c r="H766" s="54" t="s">
        <v>3</v>
      </c>
      <c r="I766" s="55" t="s">
        <v>34</v>
      </c>
      <c r="J766" s="54" t="s">
        <v>302</v>
      </c>
      <c r="K766" s="54" t="s">
        <v>193</v>
      </c>
      <c r="L766" s="62" t="s">
        <v>792</v>
      </c>
      <c r="M766" s="59">
        <v>45509</v>
      </c>
      <c r="N766" s="59">
        <v>45358</v>
      </c>
      <c r="O766" s="55" t="s">
        <v>6</v>
      </c>
      <c r="P766" s="54" t="s">
        <v>741</v>
      </c>
      <c r="Q766" s="55" t="s">
        <v>1895</v>
      </c>
      <c r="R766" s="55" t="s">
        <v>146</v>
      </c>
      <c r="S766" s="55" t="s">
        <v>296</v>
      </c>
      <c r="T766" s="64"/>
      <c r="V766" s="64"/>
      <c r="W766" s="64"/>
      <c r="X766" s="64"/>
    </row>
    <row r="767" spans="1:24" ht="15" customHeight="1" x14ac:dyDescent="0.25">
      <c r="A767" s="55">
        <v>2361</v>
      </c>
      <c r="B767" s="54" t="s">
        <v>1251</v>
      </c>
      <c r="C767" s="55" t="s">
        <v>1252</v>
      </c>
      <c r="D767" s="61">
        <v>33</v>
      </c>
      <c r="E767" s="55" t="s">
        <v>164</v>
      </c>
      <c r="F767" s="55" t="s">
        <v>1253</v>
      </c>
      <c r="G767" s="62" t="s">
        <v>3</v>
      </c>
      <c r="H767" s="55" t="s">
        <v>3</v>
      </c>
      <c r="I767" s="55" t="s">
        <v>773</v>
      </c>
      <c r="J767" s="55" t="s">
        <v>302</v>
      </c>
      <c r="K767" s="55" t="s">
        <v>14</v>
      </c>
      <c r="L767" s="60" t="s">
        <v>1830</v>
      </c>
      <c r="M767" s="59">
        <v>40240</v>
      </c>
      <c r="N767" s="59">
        <v>45358</v>
      </c>
      <c r="O767" s="55" t="s">
        <v>27</v>
      </c>
      <c r="P767" s="54" t="s">
        <v>126</v>
      </c>
      <c r="Q767" s="55" t="s">
        <v>2270</v>
      </c>
      <c r="R767" s="55" t="s">
        <v>1</v>
      </c>
      <c r="S767" s="55" t="s">
        <v>1</v>
      </c>
      <c r="T767" s="64"/>
      <c r="V767" s="64"/>
      <c r="W767" s="64"/>
      <c r="X767" s="64"/>
    </row>
    <row r="768" spans="1:24" ht="15" customHeight="1" x14ac:dyDescent="0.25">
      <c r="A768" s="55">
        <v>2363</v>
      </c>
      <c r="B768" s="54" t="s">
        <v>1315</v>
      </c>
      <c r="C768" s="55" t="s">
        <v>1316</v>
      </c>
      <c r="D768" s="61">
        <v>75</v>
      </c>
      <c r="E768" s="55" t="s">
        <v>25</v>
      </c>
      <c r="F768" s="55" t="s">
        <v>2</v>
      </c>
      <c r="G768" s="62" t="s">
        <v>3</v>
      </c>
      <c r="H768" s="55" t="s">
        <v>3</v>
      </c>
      <c r="I768" s="55" t="s">
        <v>773</v>
      </c>
      <c r="J768" s="55" t="s">
        <v>302</v>
      </c>
      <c r="K768" s="55" t="s">
        <v>14</v>
      </c>
      <c r="L768" s="60" t="s">
        <v>1817</v>
      </c>
      <c r="M768" s="59">
        <v>44095</v>
      </c>
      <c r="N768" s="59">
        <v>45360</v>
      </c>
      <c r="O768" s="55" t="s">
        <v>27</v>
      </c>
      <c r="P768" s="54" t="s">
        <v>126</v>
      </c>
      <c r="Q768" s="55" t="s">
        <v>2270</v>
      </c>
      <c r="R768" s="55" t="s">
        <v>1</v>
      </c>
      <c r="S768" s="55" t="s">
        <v>1</v>
      </c>
      <c r="T768" s="64"/>
      <c r="V768" s="64"/>
      <c r="W768" s="64"/>
      <c r="X768" s="64"/>
    </row>
    <row r="769" spans="1:24" ht="15" customHeight="1" x14ac:dyDescent="0.25">
      <c r="A769" s="55">
        <v>2371</v>
      </c>
      <c r="B769" s="54" t="s">
        <v>1384</v>
      </c>
      <c r="C769" s="55" t="s">
        <v>1385</v>
      </c>
      <c r="D769" s="61">
        <v>51</v>
      </c>
      <c r="E769" s="55" t="s">
        <v>165</v>
      </c>
      <c r="F769" s="55" t="s">
        <v>2</v>
      </c>
      <c r="G769" s="62" t="s">
        <v>3</v>
      </c>
      <c r="H769" s="55" t="s">
        <v>3</v>
      </c>
      <c r="I769" s="55" t="s">
        <v>773</v>
      </c>
      <c r="J769" s="55" t="s">
        <v>302</v>
      </c>
      <c r="K769" s="55" t="s">
        <v>14</v>
      </c>
      <c r="L769" s="62" t="s">
        <v>74</v>
      </c>
      <c r="M769" s="59">
        <v>44827</v>
      </c>
      <c r="N769" s="59">
        <v>45365</v>
      </c>
      <c r="O769" s="55" t="s">
        <v>27</v>
      </c>
      <c r="P769" s="54" t="s">
        <v>126</v>
      </c>
      <c r="Q769" s="55" t="s">
        <v>136</v>
      </c>
      <c r="R769" s="55" t="s">
        <v>1883</v>
      </c>
      <c r="S769" s="55" t="s">
        <v>1</v>
      </c>
      <c r="T769" s="64"/>
      <c r="V769" s="64"/>
      <c r="W769" s="64"/>
      <c r="X769" s="64"/>
    </row>
    <row r="770" spans="1:24" ht="15" customHeight="1" x14ac:dyDescent="0.25">
      <c r="A770" s="55">
        <v>2373</v>
      </c>
      <c r="B770" s="54" t="s">
        <v>1645</v>
      </c>
      <c r="C770" s="55" t="s">
        <v>1646</v>
      </c>
      <c r="D770" s="61">
        <v>27</v>
      </c>
      <c r="E770" s="55" t="s">
        <v>163</v>
      </c>
      <c r="F770" s="54" t="s">
        <v>2</v>
      </c>
      <c r="G770" s="62" t="s">
        <v>1</v>
      </c>
      <c r="H770" s="66" t="s">
        <v>3</v>
      </c>
      <c r="I770" s="54" t="s">
        <v>105</v>
      </c>
      <c r="J770" s="54" t="s">
        <v>302</v>
      </c>
      <c r="K770" s="54" t="s">
        <v>106</v>
      </c>
      <c r="L770" s="62" t="s">
        <v>171</v>
      </c>
      <c r="M770" s="59">
        <v>43739</v>
      </c>
      <c r="N770" s="59">
        <v>45366</v>
      </c>
      <c r="O770" s="54" t="s">
        <v>6</v>
      </c>
      <c r="P770" s="54" t="s">
        <v>865</v>
      </c>
      <c r="Q770" s="54" t="s">
        <v>865</v>
      </c>
      <c r="R770" s="54" t="s">
        <v>1</v>
      </c>
      <c r="S770" s="54" t="s">
        <v>296</v>
      </c>
      <c r="T770" s="64"/>
      <c r="V770" s="64"/>
      <c r="W770" s="64"/>
      <c r="X770" s="64"/>
    </row>
    <row r="771" spans="1:24" ht="15" customHeight="1" x14ac:dyDescent="0.25">
      <c r="A771" s="55">
        <v>2378</v>
      </c>
      <c r="B771" s="54" t="s">
        <v>1588</v>
      </c>
      <c r="C771" s="55" t="s">
        <v>749</v>
      </c>
      <c r="D771" s="61">
        <v>59</v>
      </c>
      <c r="E771" s="54" t="s">
        <v>165</v>
      </c>
      <c r="F771" s="54" t="s">
        <v>2</v>
      </c>
      <c r="G771" s="62" t="s">
        <v>1</v>
      </c>
      <c r="H771" s="66" t="s">
        <v>3</v>
      </c>
      <c r="I771" s="54" t="s">
        <v>120</v>
      </c>
      <c r="J771" s="54" t="s">
        <v>302</v>
      </c>
      <c r="K771" s="54" t="s">
        <v>121</v>
      </c>
      <c r="L771" s="60" t="s">
        <v>1765</v>
      </c>
      <c r="M771" s="59">
        <v>43018</v>
      </c>
      <c r="N771" s="59">
        <v>45368</v>
      </c>
      <c r="O771" s="54" t="s">
        <v>27</v>
      </c>
      <c r="P771" s="54" t="s">
        <v>126</v>
      </c>
      <c r="Q771" s="54" t="s">
        <v>2268</v>
      </c>
      <c r="R771" s="54" t="s">
        <v>227</v>
      </c>
      <c r="S771" s="54" t="s">
        <v>1</v>
      </c>
      <c r="T771" s="64"/>
      <c r="V771" s="64"/>
      <c r="W771" s="64"/>
      <c r="X771" s="64"/>
    </row>
    <row r="772" spans="1:24" ht="15" customHeight="1" x14ac:dyDescent="0.25">
      <c r="A772" s="55">
        <v>2379</v>
      </c>
      <c r="B772" s="54" t="s">
        <v>224</v>
      </c>
      <c r="C772" s="55" t="s">
        <v>1531</v>
      </c>
      <c r="D772" s="61">
        <v>55</v>
      </c>
      <c r="E772" s="55" t="s">
        <v>165</v>
      </c>
      <c r="F772" s="55" t="s">
        <v>2</v>
      </c>
      <c r="G772" s="62" t="s">
        <v>3</v>
      </c>
      <c r="H772" s="55" t="s">
        <v>3</v>
      </c>
      <c r="I772" s="55" t="s">
        <v>773</v>
      </c>
      <c r="J772" s="55" t="s">
        <v>302</v>
      </c>
      <c r="K772" s="55" t="s">
        <v>14</v>
      </c>
      <c r="L772" s="60" t="s">
        <v>1811</v>
      </c>
      <c r="M772" s="59">
        <v>45356</v>
      </c>
      <c r="N772" s="59">
        <v>45368</v>
      </c>
      <c r="O772" s="55" t="s">
        <v>6</v>
      </c>
      <c r="P772" s="54" t="s">
        <v>126</v>
      </c>
      <c r="Q772" s="55" t="s">
        <v>2270</v>
      </c>
      <c r="R772" s="55" t="s">
        <v>1</v>
      </c>
      <c r="S772" s="55" t="s">
        <v>1</v>
      </c>
      <c r="T772" s="64"/>
      <c r="V772" s="64"/>
      <c r="W772" s="64"/>
      <c r="X772" s="64"/>
    </row>
    <row r="773" spans="1:24" ht="15" customHeight="1" x14ac:dyDescent="0.25">
      <c r="A773" s="55">
        <v>2381</v>
      </c>
      <c r="B773" s="54" t="s">
        <v>980</v>
      </c>
      <c r="C773" s="55" t="s">
        <v>1755</v>
      </c>
      <c r="D773" s="61">
        <v>49</v>
      </c>
      <c r="E773" s="55" t="s">
        <v>166</v>
      </c>
      <c r="F773" s="54" t="s">
        <v>2</v>
      </c>
      <c r="G773" s="62" t="s">
        <v>1</v>
      </c>
      <c r="H773" s="66" t="s">
        <v>3</v>
      </c>
      <c r="I773" s="54" t="s">
        <v>105</v>
      </c>
      <c r="J773" s="54" t="s">
        <v>302</v>
      </c>
      <c r="K773" s="54" t="s">
        <v>106</v>
      </c>
      <c r="L773" s="62" t="s">
        <v>171</v>
      </c>
      <c r="M773" s="59">
        <v>43357</v>
      </c>
      <c r="N773" s="59">
        <v>45369</v>
      </c>
      <c r="O773" s="54" t="s">
        <v>6</v>
      </c>
      <c r="P773" s="54" t="s">
        <v>126</v>
      </c>
      <c r="Q773" s="68" t="s">
        <v>2267</v>
      </c>
      <c r="R773" s="54" t="s">
        <v>1876</v>
      </c>
      <c r="S773" s="55" t="s">
        <v>1</v>
      </c>
      <c r="T773" s="64"/>
      <c r="V773" s="64"/>
      <c r="W773" s="64"/>
      <c r="X773" s="64"/>
    </row>
    <row r="774" spans="1:24" ht="15" customHeight="1" x14ac:dyDescent="0.25">
      <c r="A774" s="55">
        <v>2382</v>
      </c>
      <c r="B774" s="54" t="s">
        <v>1345</v>
      </c>
      <c r="C774" s="55" t="s">
        <v>1346</v>
      </c>
      <c r="D774" s="61">
        <v>37</v>
      </c>
      <c r="E774" s="55" t="s">
        <v>164</v>
      </c>
      <c r="F774" s="55" t="s">
        <v>2</v>
      </c>
      <c r="G774" s="62" t="s">
        <v>3</v>
      </c>
      <c r="H774" s="55" t="s">
        <v>3</v>
      </c>
      <c r="I774" s="55" t="s">
        <v>773</v>
      </c>
      <c r="J774" s="55" t="s">
        <v>302</v>
      </c>
      <c r="K774" s="55" t="s">
        <v>14</v>
      </c>
      <c r="L774" s="60" t="s">
        <v>1828</v>
      </c>
      <c r="M774" s="59">
        <v>44677</v>
      </c>
      <c r="N774" s="59">
        <v>45369</v>
      </c>
      <c r="O774" s="55" t="s">
        <v>27</v>
      </c>
      <c r="P774" s="54" t="s">
        <v>741</v>
      </c>
      <c r="Q774" s="55" t="s">
        <v>40</v>
      </c>
      <c r="R774" s="54" t="s">
        <v>742</v>
      </c>
      <c r="S774" s="55" t="s">
        <v>1</v>
      </c>
      <c r="T774" s="64"/>
      <c r="V774" s="64"/>
      <c r="W774" s="64"/>
      <c r="X774" s="64"/>
    </row>
    <row r="775" spans="1:24" ht="15" customHeight="1" x14ac:dyDescent="0.25">
      <c r="A775" s="55">
        <v>2383</v>
      </c>
      <c r="B775" s="54" t="s">
        <v>1260</v>
      </c>
      <c r="C775" s="55" t="s">
        <v>1261</v>
      </c>
      <c r="D775" s="61">
        <v>46</v>
      </c>
      <c r="E775" s="55" t="s">
        <v>166</v>
      </c>
      <c r="F775" s="55" t="s">
        <v>2</v>
      </c>
      <c r="G775" s="62" t="s">
        <v>3</v>
      </c>
      <c r="H775" s="55" t="s">
        <v>3</v>
      </c>
      <c r="I775" s="55" t="s">
        <v>773</v>
      </c>
      <c r="J775" s="55" t="s">
        <v>302</v>
      </c>
      <c r="K775" s="55" t="s">
        <v>14</v>
      </c>
      <c r="L775" s="60" t="s">
        <v>1842</v>
      </c>
      <c r="M775" s="59">
        <v>42117</v>
      </c>
      <c r="N775" s="59">
        <v>45371</v>
      </c>
      <c r="O775" s="55" t="s">
        <v>27</v>
      </c>
      <c r="P775" s="54" t="s">
        <v>126</v>
      </c>
      <c r="Q775" s="55" t="s">
        <v>2270</v>
      </c>
      <c r="R775" s="55" t="s">
        <v>1</v>
      </c>
      <c r="S775" s="55" t="s">
        <v>1</v>
      </c>
      <c r="T775" s="64"/>
      <c r="V775" s="64"/>
      <c r="W775" s="64"/>
      <c r="X775" s="64"/>
    </row>
    <row r="776" spans="1:24" ht="15" customHeight="1" x14ac:dyDescent="0.25">
      <c r="A776" s="55">
        <v>2384</v>
      </c>
      <c r="B776" s="54" t="s">
        <v>1387</v>
      </c>
      <c r="C776" s="55" t="s">
        <v>1386</v>
      </c>
      <c r="D776" s="61">
        <v>79</v>
      </c>
      <c r="E776" s="55" t="s">
        <v>25</v>
      </c>
      <c r="F776" s="55" t="s">
        <v>2</v>
      </c>
      <c r="G776" s="62" t="s">
        <v>3</v>
      </c>
      <c r="H776" s="55" t="s">
        <v>3</v>
      </c>
      <c r="I776" s="55" t="s">
        <v>773</v>
      </c>
      <c r="J776" s="55" t="s">
        <v>302</v>
      </c>
      <c r="K776" s="55" t="s">
        <v>14</v>
      </c>
      <c r="L776" s="60" t="s">
        <v>1827</v>
      </c>
      <c r="M776" s="59">
        <v>44866</v>
      </c>
      <c r="N776" s="59">
        <v>45372</v>
      </c>
      <c r="O776" s="55" t="s">
        <v>27</v>
      </c>
      <c r="P776" s="54" t="s">
        <v>126</v>
      </c>
      <c r="Q776" s="68" t="s">
        <v>2267</v>
      </c>
      <c r="R776" s="55" t="s">
        <v>233</v>
      </c>
      <c r="S776" s="55" t="s">
        <v>1</v>
      </c>
      <c r="T776" s="64"/>
      <c r="V776" s="64"/>
      <c r="W776" s="64"/>
      <c r="X776" s="64"/>
    </row>
    <row r="777" spans="1:24" ht="15" customHeight="1" x14ac:dyDescent="0.25">
      <c r="A777" s="55">
        <v>2385</v>
      </c>
      <c r="B777" s="54" t="s">
        <v>1165</v>
      </c>
      <c r="C777" s="55" t="s">
        <v>1153</v>
      </c>
      <c r="D777" s="61">
        <v>60</v>
      </c>
      <c r="E777" s="54" t="s">
        <v>25</v>
      </c>
      <c r="F777" s="54" t="s">
        <v>2</v>
      </c>
      <c r="G777" s="62" t="s">
        <v>1</v>
      </c>
      <c r="H777" s="54" t="s">
        <v>3</v>
      </c>
      <c r="I777" s="54" t="s">
        <v>10</v>
      </c>
      <c r="J777" s="54" t="s">
        <v>302</v>
      </c>
      <c r="K777" s="54" t="s">
        <v>11</v>
      </c>
      <c r="L777" s="60" t="s">
        <v>1791</v>
      </c>
      <c r="M777" s="59">
        <v>44057</v>
      </c>
      <c r="N777" s="59">
        <v>45372</v>
      </c>
      <c r="O777" s="54" t="s">
        <v>6</v>
      </c>
      <c r="P777" s="54" t="s">
        <v>865</v>
      </c>
      <c r="Q777" s="54" t="s">
        <v>865</v>
      </c>
      <c r="R777" s="54" t="s">
        <v>1</v>
      </c>
      <c r="S777" s="54" t="s">
        <v>296</v>
      </c>
      <c r="T777" s="64"/>
      <c r="V777" s="64"/>
      <c r="W777" s="64"/>
      <c r="X777" s="64"/>
    </row>
    <row r="778" spans="1:24" ht="15" customHeight="1" x14ac:dyDescent="0.25">
      <c r="A778" s="55">
        <v>2387</v>
      </c>
      <c r="B778" s="54" t="s">
        <v>1256</v>
      </c>
      <c r="C778" s="55" t="s">
        <v>1257</v>
      </c>
      <c r="D778" s="61">
        <v>29</v>
      </c>
      <c r="E778" s="55" t="s">
        <v>163</v>
      </c>
      <c r="F778" s="55" t="s">
        <v>2</v>
      </c>
      <c r="G778" s="62" t="s">
        <v>3</v>
      </c>
      <c r="H778" s="55" t="s">
        <v>3</v>
      </c>
      <c r="I778" s="55" t="s">
        <v>773</v>
      </c>
      <c r="J778" s="55" t="s">
        <v>302</v>
      </c>
      <c r="K778" s="55" t="s">
        <v>14</v>
      </c>
      <c r="L778" s="60" t="s">
        <v>1855</v>
      </c>
      <c r="M778" s="59">
        <v>44753</v>
      </c>
      <c r="N778" s="59">
        <v>45374</v>
      </c>
      <c r="O778" s="55" t="s">
        <v>27</v>
      </c>
      <c r="P778" s="54" t="s">
        <v>126</v>
      </c>
      <c r="Q778" s="55" t="s">
        <v>190</v>
      </c>
      <c r="R778" s="55" t="s">
        <v>817</v>
      </c>
      <c r="S778" s="55" t="s">
        <v>1</v>
      </c>
      <c r="T778" s="64"/>
      <c r="V778" s="64"/>
      <c r="W778" s="64"/>
      <c r="X778" s="64"/>
    </row>
    <row r="779" spans="1:24" ht="15" customHeight="1" x14ac:dyDescent="0.25">
      <c r="A779" s="55">
        <v>2388</v>
      </c>
      <c r="B779" s="54" t="s">
        <v>832</v>
      </c>
      <c r="C779" s="55" t="s">
        <v>292</v>
      </c>
      <c r="D779" s="61">
        <v>31</v>
      </c>
      <c r="E779" s="54" t="s">
        <v>164</v>
      </c>
      <c r="F779" s="54" t="s">
        <v>2</v>
      </c>
      <c r="G779" s="62" t="s">
        <v>1</v>
      </c>
      <c r="H779" s="66" t="s">
        <v>3</v>
      </c>
      <c r="I779" s="54" t="s">
        <v>38</v>
      </c>
      <c r="J779" s="54" t="s">
        <v>302</v>
      </c>
      <c r="K779" s="54" t="s">
        <v>39</v>
      </c>
      <c r="L779" s="62" t="s">
        <v>1786</v>
      </c>
      <c r="M779" s="59">
        <v>44040</v>
      </c>
      <c r="N779" s="59">
        <v>45374</v>
      </c>
      <c r="O779" s="54" t="s">
        <v>27</v>
      </c>
      <c r="P779" s="54" t="s">
        <v>126</v>
      </c>
      <c r="Q779" s="55" t="s">
        <v>136</v>
      </c>
      <c r="R779" s="55" t="s">
        <v>1892</v>
      </c>
      <c r="S779" s="54" t="s">
        <v>1</v>
      </c>
      <c r="T779" s="64"/>
      <c r="V779" s="64"/>
      <c r="W779" s="64"/>
      <c r="X779" s="64"/>
    </row>
    <row r="780" spans="1:24" ht="15" customHeight="1" x14ac:dyDescent="0.25">
      <c r="A780" s="55">
        <v>2389</v>
      </c>
      <c r="B780" s="54" t="s">
        <v>938</v>
      </c>
      <c r="C780" s="55" t="s">
        <v>1014</v>
      </c>
      <c r="D780" s="55">
        <v>64</v>
      </c>
      <c r="E780" s="54" t="s">
        <v>25</v>
      </c>
      <c r="F780" s="55" t="s">
        <v>2</v>
      </c>
      <c r="G780" s="62" t="s">
        <v>1</v>
      </c>
      <c r="H780" s="54" t="s">
        <v>3</v>
      </c>
      <c r="I780" s="54" t="s">
        <v>16</v>
      </c>
      <c r="J780" s="55" t="s">
        <v>302</v>
      </c>
      <c r="K780" s="54" t="s">
        <v>197</v>
      </c>
      <c r="L780" s="62" t="s">
        <v>359</v>
      </c>
      <c r="M780" s="59">
        <v>44916</v>
      </c>
      <c r="N780" s="59">
        <v>45375</v>
      </c>
      <c r="O780" s="54" t="s">
        <v>27</v>
      </c>
      <c r="P780" s="54" t="s">
        <v>865</v>
      </c>
      <c r="Q780" s="54" t="s">
        <v>865</v>
      </c>
      <c r="R780" s="54" t="s">
        <v>1</v>
      </c>
      <c r="S780" s="54" t="s">
        <v>296</v>
      </c>
      <c r="T780" s="64"/>
      <c r="V780" s="64"/>
      <c r="W780" s="64"/>
      <c r="X780" s="64"/>
    </row>
    <row r="781" spans="1:24" ht="15" customHeight="1" x14ac:dyDescent="0.25">
      <c r="A781" s="55">
        <v>2391</v>
      </c>
      <c r="B781" s="54" t="s">
        <v>869</v>
      </c>
      <c r="C781" s="54" t="s">
        <v>869</v>
      </c>
      <c r="D781" s="61">
        <v>71</v>
      </c>
      <c r="E781" s="54" t="s">
        <v>25</v>
      </c>
      <c r="F781" s="54" t="s">
        <v>15</v>
      </c>
      <c r="G781" s="62" t="s">
        <v>122</v>
      </c>
      <c r="H781" s="54" t="s">
        <v>122</v>
      </c>
      <c r="I781" s="54" t="s">
        <v>38</v>
      </c>
      <c r="J781" s="54" t="s">
        <v>302</v>
      </c>
      <c r="K781" s="54" t="s">
        <v>123</v>
      </c>
      <c r="L781" s="62" t="s">
        <v>173</v>
      </c>
      <c r="M781" s="59"/>
      <c r="N781" s="59">
        <v>45377</v>
      </c>
      <c r="O781" s="54" t="s">
        <v>27</v>
      </c>
      <c r="P781" s="54" t="s">
        <v>126</v>
      </c>
      <c r="Q781" s="54" t="s">
        <v>2270</v>
      </c>
      <c r="R781" s="54" t="s">
        <v>1</v>
      </c>
      <c r="S781" s="55" t="s">
        <v>813</v>
      </c>
      <c r="T781" s="64"/>
      <c r="V781" s="64"/>
      <c r="W781" s="64"/>
      <c r="X781" s="64"/>
    </row>
    <row r="782" spans="1:24" ht="15" customHeight="1" x14ac:dyDescent="0.25">
      <c r="A782" s="55">
        <v>2393</v>
      </c>
      <c r="B782" s="54" t="s">
        <v>1351</v>
      </c>
      <c r="C782" s="55" t="s">
        <v>1352</v>
      </c>
      <c r="D782" s="61">
        <v>50</v>
      </c>
      <c r="E782" s="55" t="s">
        <v>165</v>
      </c>
      <c r="F782" s="55" t="s">
        <v>2</v>
      </c>
      <c r="G782" s="62" t="s">
        <v>3</v>
      </c>
      <c r="H782" s="55" t="s">
        <v>3</v>
      </c>
      <c r="I782" s="55" t="s">
        <v>773</v>
      </c>
      <c r="J782" s="55" t="s">
        <v>302</v>
      </c>
      <c r="K782" s="55" t="s">
        <v>14</v>
      </c>
      <c r="L782" s="60" t="s">
        <v>1832</v>
      </c>
      <c r="M782" s="59">
        <v>43168</v>
      </c>
      <c r="N782" s="59">
        <v>45378</v>
      </c>
      <c r="O782" s="55" t="s">
        <v>6</v>
      </c>
      <c r="P782" s="54" t="s">
        <v>741</v>
      </c>
      <c r="Q782" s="55" t="s">
        <v>40</v>
      </c>
      <c r="R782" s="54" t="s">
        <v>742</v>
      </c>
      <c r="S782" s="55" t="s">
        <v>1</v>
      </c>
      <c r="T782" s="64"/>
      <c r="V782" s="64"/>
      <c r="W782" s="64"/>
      <c r="X782" s="64"/>
    </row>
    <row r="783" spans="1:24" ht="15" customHeight="1" x14ac:dyDescent="0.25">
      <c r="A783" s="55">
        <v>2395</v>
      </c>
      <c r="B783" s="54" t="s">
        <v>1435</v>
      </c>
      <c r="C783" s="55" t="s">
        <v>1436</v>
      </c>
      <c r="D783" s="61">
        <v>32</v>
      </c>
      <c r="E783" s="55" t="s">
        <v>164</v>
      </c>
      <c r="F783" s="55" t="s">
        <v>2</v>
      </c>
      <c r="G783" s="62" t="s">
        <v>3</v>
      </c>
      <c r="H783" s="55" t="s">
        <v>3</v>
      </c>
      <c r="I783" s="55" t="s">
        <v>773</v>
      </c>
      <c r="J783" s="55" t="s">
        <v>302</v>
      </c>
      <c r="K783" s="55" t="s">
        <v>14</v>
      </c>
      <c r="L783" s="60" t="s">
        <v>1850</v>
      </c>
      <c r="M783" s="59">
        <v>45281</v>
      </c>
      <c r="N783" s="59">
        <v>45380</v>
      </c>
      <c r="O783" s="55" t="s">
        <v>27</v>
      </c>
      <c r="P783" s="54" t="s">
        <v>126</v>
      </c>
      <c r="Q783" s="55" t="s">
        <v>2268</v>
      </c>
      <c r="R783" s="55" t="s">
        <v>227</v>
      </c>
      <c r="S783" s="55" t="s">
        <v>1</v>
      </c>
      <c r="T783" s="64"/>
      <c r="V783" s="64"/>
      <c r="W783" s="64"/>
      <c r="X783" s="64"/>
    </row>
    <row r="784" spans="1:24" ht="15" customHeight="1" x14ac:dyDescent="0.25">
      <c r="A784" s="55">
        <v>2396</v>
      </c>
      <c r="B784" s="54" t="s">
        <v>1194</v>
      </c>
      <c r="C784" s="55" t="s">
        <v>1178</v>
      </c>
      <c r="D784" s="61">
        <v>50</v>
      </c>
      <c r="E784" s="54" t="s">
        <v>165</v>
      </c>
      <c r="F784" s="54" t="s">
        <v>2</v>
      </c>
      <c r="G784" s="62" t="s">
        <v>1</v>
      </c>
      <c r="H784" s="54" t="s">
        <v>3</v>
      </c>
      <c r="I784" s="55" t="s">
        <v>34</v>
      </c>
      <c r="J784" s="54" t="s">
        <v>302</v>
      </c>
      <c r="K784" s="54" t="s">
        <v>193</v>
      </c>
      <c r="L784" s="62" t="s">
        <v>792</v>
      </c>
      <c r="M784" s="59">
        <v>45126</v>
      </c>
      <c r="N784" s="59">
        <v>45381</v>
      </c>
      <c r="O784" s="55" t="s">
        <v>27</v>
      </c>
      <c r="P784" s="54" t="s">
        <v>126</v>
      </c>
      <c r="Q784" s="55" t="s">
        <v>2269</v>
      </c>
      <c r="R784" s="55" t="s">
        <v>1214</v>
      </c>
      <c r="S784" s="55" t="s">
        <v>296</v>
      </c>
      <c r="T784" s="64"/>
      <c r="V784" s="64"/>
      <c r="W784" s="64"/>
      <c r="X784" s="64"/>
    </row>
    <row r="785" spans="1:24" ht="15" customHeight="1" x14ac:dyDescent="0.25">
      <c r="A785" s="55">
        <v>2397</v>
      </c>
      <c r="B785" s="54" t="s">
        <v>767</v>
      </c>
      <c r="C785" s="55" t="s">
        <v>1268</v>
      </c>
      <c r="D785" s="61">
        <v>30</v>
      </c>
      <c r="E785" s="55" t="s">
        <v>164</v>
      </c>
      <c r="F785" s="55" t="s">
        <v>2</v>
      </c>
      <c r="G785" s="62" t="s">
        <v>3</v>
      </c>
      <c r="H785" s="55" t="s">
        <v>3</v>
      </c>
      <c r="I785" s="55" t="s">
        <v>773</v>
      </c>
      <c r="J785" s="55" t="s">
        <v>302</v>
      </c>
      <c r="K785" s="55" t="s">
        <v>14</v>
      </c>
      <c r="L785" s="60" t="s">
        <v>1852</v>
      </c>
      <c r="M785" s="59">
        <v>44601</v>
      </c>
      <c r="N785" s="59">
        <v>45381</v>
      </c>
      <c r="O785" s="55" t="s">
        <v>6</v>
      </c>
      <c r="P785" s="54" t="s">
        <v>126</v>
      </c>
      <c r="Q785" s="55" t="s">
        <v>2270</v>
      </c>
      <c r="R785" s="55" t="s">
        <v>1</v>
      </c>
      <c r="S785" s="55" t="s">
        <v>1</v>
      </c>
      <c r="T785" s="64"/>
      <c r="V785" s="64"/>
      <c r="W785" s="64"/>
      <c r="X785" s="64"/>
    </row>
    <row r="786" spans="1:24" ht="15" customHeight="1" x14ac:dyDescent="0.25">
      <c r="A786" s="55">
        <v>2400</v>
      </c>
      <c r="B786" s="54" t="s">
        <v>1339</v>
      </c>
      <c r="C786" s="55" t="s">
        <v>1756</v>
      </c>
      <c r="D786" s="61">
        <v>65</v>
      </c>
      <c r="E786" s="55" t="s">
        <v>25</v>
      </c>
      <c r="F786" s="55" t="s">
        <v>2</v>
      </c>
      <c r="G786" s="62" t="s">
        <v>3</v>
      </c>
      <c r="H786" s="55" t="s">
        <v>3</v>
      </c>
      <c r="I786" s="55" t="s">
        <v>773</v>
      </c>
      <c r="J786" s="55" t="s">
        <v>302</v>
      </c>
      <c r="K786" s="55" t="s">
        <v>14</v>
      </c>
      <c r="L786" s="60" t="s">
        <v>1818</v>
      </c>
      <c r="M786" s="59">
        <v>42866</v>
      </c>
      <c r="N786" s="59">
        <v>45384</v>
      </c>
      <c r="O786" s="55" t="s">
        <v>27</v>
      </c>
      <c r="P786" s="54" t="s">
        <v>126</v>
      </c>
      <c r="Q786" s="55" t="s">
        <v>2270</v>
      </c>
      <c r="R786" s="55" t="s">
        <v>1</v>
      </c>
      <c r="S786" s="55" t="s">
        <v>1</v>
      </c>
      <c r="T786" s="64"/>
      <c r="V786" s="64"/>
      <c r="W786" s="64"/>
      <c r="X786" s="64"/>
    </row>
    <row r="787" spans="1:24" ht="15" customHeight="1" x14ac:dyDescent="0.25">
      <c r="A787" s="55">
        <v>2401</v>
      </c>
      <c r="B787" s="54" t="s">
        <v>1664</v>
      </c>
      <c r="C787" s="55" t="s">
        <v>1665</v>
      </c>
      <c r="D787" s="67">
        <v>28</v>
      </c>
      <c r="E787" s="54" t="s">
        <v>163</v>
      </c>
      <c r="F787" s="55" t="s">
        <v>2</v>
      </c>
      <c r="G787" s="62" t="s">
        <v>1</v>
      </c>
      <c r="H787" s="66" t="s">
        <v>3</v>
      </c>
      <c r="I787" s="54" t="s">
        <v>29</v>
      </c>
      <c r="J787" s="54" t="s">
        <v>302</v>
      </c>
      <c r="K787" s="54" t="s">
        <v>37</v>
      </c>
      <c r="L787" s="62" t="s">
        <v>1668</v>
      </c>
      <c r="M787" s="59">
        <v>43343</v>
      </c>
      <c r="N787" s="59">
        <v>45386</v>
      </c>
      <c r="O787" s="54" t="s">
        <v>27</v>
      </c>
      <c r="P787" s="54" t="s">
        <v>741</v>
      </c>
      <c r="Q787" s="54" t="s">
        <v>1895</v>
      </c>
      <c r="R787" s="54" t="s">
        <v>146</v>
      </c>
      <c r="S787" s="54" t="s">
        <v>7</v>
      </c>
      <c r="T787" s="64"/>
      <c r="V787" s="64"/>
      <c r="W787" s="64"/>
      <c r="X787" s="64"/>
    </row>
    <row r="788" spans="1:24" ht="15" customHeight="1" x14ac:dyDescent="0.25">
      <c r="A788" s="55">
        <v>2403</v>
      </c>
      <c r="B788" s="54" t="s">
        <v>1684</v>
      </c>
      <c r="C788" s="55" t="s">
        <v>1732</v>
      </c>
      <c r="D788" s="61">
        <v>77</v>
      </c>
      <c r="E788" s="54" t="s">
        <v>25</v>
      </c>
      <c r="F788" s="54" t="s">
        <v>2</v>
      </c>
      <c r="G788" s="62" t="s">
        <v>3</v>
      </c>
      <c r="H788" s="66" t="s">
        <v>3</v>
      </c>
      <c r="I788" s="54" t="s">
        <v>268</v>
      </c>
      <c r="J788" s="54" t="s">
        <v>302</v>
      </c>
      <c r="K788" s="54" t="s">
        <v>246</v>
      </c>
      <c r="L788" s="60" t="s">
        <v>1782</v>
      </c>
      <c r="M788" s="59">
        <v>45141</v>
      </c>
      <c r="N788" s="59">
        <v>45387</v>
      </c>
      <c r="O788" s="54" t="s">
        <v>27</v>
      </c>
      <c r="P788" s="54" t="s">
        <v>865</v>
      </c>
      <c r="Q788" s="54" t="s">
        <v>865</v>
      </c>
      <c r="R788" s="55" t="s">
        <v>1</v>
      </c>
      <c r="S788" s="54" t="s">
        <v>1</v>
      </c>
      <c r="T788" s="64"/>
      <c r="V788" s="64"/>
      <c r="W788" s="64"/>
      <c r="X788" s="64"/>
    </row>
    <row r="789" spans="1:24" ht="15" customHeight="1" x14ac:dyDescent="0.25">
      <c r="A789" s="55">
        <v>2404</v>
      </c>
      <c r="B789" s="54" t="s">
        <v>1309</v>
      </c>
      <c r="C789" s="55" t="s">
        <v>19</v>
      </c>
      <c r="D789" s="61">
        <v>72</v>
      </c>
      <c r="E789" s="55" t="s">
        <v>25</v>
      </c>
      <c r="F789" s="55" t="s">
        <v>2</v>
      </c>
      <c r="G789" s="62" t="s">
        <v>3</v>
      </c>
      <c r="H789" s="55" t="s">
        <v>3</v>
      </c>
      <c r="I789" s="55" t="s">
        <v>773</v>
      </c>
      <c r="J789" s="55" t="s">
        <v>302</v>
      </c>
      <c r="K789" s="55" t="s">
        <v>14</v>
      </c>
      <c r="L789" s="60" t="s">
        <v>1832</v>
      </c>
      <c r="M789" s="59">
        <v>44890</v>
      </c>
      <c r="N789" s="59">
        <v>45387</v>
      </c>
      <c r="O789" s="55" t="s">
        <v>27</v>
      </c>
      <c r="P789" s="54" t="s">
        <v>126</v>
      </c>
      <c r="Q789" s="55" t="s">
        <v>2268</v>
      </c>
      <c r="R789" s="55" t="s">
        <v>227</v>
      </c>
      <c r="S789" s="55" t="s">
        <v>1</v>
      </c>
      <c r="T789" s="64"/>
      <c r="V789" s="64"/>
      <c r="W789" s="64"/>
      <c r="X789" s="64"/>
    </row>
    <row r="790" spans="1:24" ht="15" customHeight="1" x14ac:dyDescent="0.25">
      <c r="A790" s="55">
        <v>2405</v>
      </c>
      <c r="B790" s="54" t="s">
        <v>203</v>
      </c>
      <c r="C790" s="55" t="s">
        <v>1518</v>
      </c>
      <c r="D790" s="61">
        <v>23</v>
      </c>
      <c r="E790" s="55" t="s">
        <v>163</v>
      </c>
      <c r="F790" s="55" t="s">
        <v>2</v>
      </c>
      <c r="G790" s="62" t="s">
        <v>3</v>
      </c>
      <c r="H790" s="55" t="s">
        <v>3</v>
      </c>
      <c r="I790" s="55" t="s">
        <v>773</v>
      </c>
      <c r="J790" s="55" t="s">
        <v>302</v>
      </c>
      <c r="K790" s="55" t="s">
        <v>14</v>
      </c>
      <c r="L790" s="60" t="s">
        <v>1846</v>
      </c>
      <c r="M790" s="59">
        <v>44704</v>
      </c>
      <c r="N790" s="59">
        <v>45387</v>
      </c>
      <c r="O790" s="55" t="s">
        <v>27</v>
      </c>
      <c r="P790" s="54" t="s">
        <v>126</v>
      </c>
      <c r="Q790" s="55" t="s">
        <v>2270</v>
      </c>
      <c r="R790" s="55" t="s">
        <v>1</v>
      </c>
      <c r="S790" s="55" t="s">
        <v>1</v>
      </c>
      <c r="T790" s="64"/>
      <c r="V790" s="64"/>
      <c r="W790" s="64"/>
      <c r="X790" s="64"/>
    </row>
    <row r="791" spans="1:24" ht="15" customHeight="1" x14ac:dyDescent="0.25">
      <c r="A791" s="55">
        <v>2406</v>
      </c>
      <c r="B791" s="54" t="s">
        <v>869</v>
      </c>
      <c r="C791" s="54" t="s">
        <v>869</v>
      </c>
      <c r="D791" s="61">
        <v>31</v>
      </c>
      <c r="E791" s="54" t="s">
        <v>164</v>
      </c>
      <c r="F791" s="54" t="s">
        <v>2</v>
      </c>
      <c r="G791" s="62" t="s">
        <v>1761</v>
      </c>
      <c r="H791" s="54" t="s">
        <v>122</v>
      </c>
      <c r="I791" s="54" t="s">
        <v>128</v>
      </c>
      <c r="J791" s="54" t="s">
        <v>302</v>
      </c>
      <c r="K791" s="54" t="s">
        <v>123</v>
      </c>
      <c r="L791" s="62" t="s">
        <v>181</v>
      </c>
      <c r="M791" s="59"/>
      <c r="N791" s="59">
        <v>45388</v>
      </c>
      <c r="O791" s="54" t="s">
        <v>27</v>
      </c>
      <c r="P791" s="54" t="s">
        <v>126</v>
      </c>
      <c r="Q791" s="55" t="s">
        <v>2269</v>
      </c>
      <c r="R791" s="54" t="s">
        <v>228</v>
      </c>
      <c r="S791" s="55" t="s">
        <v>813</v>
      </c>
      <c r="T791" s="64"/>
      <c r="V791" s="64"/>
      <c r="W791" s="64"/>
      <c r="X791" s="64"/>
    </row>
    <row r="792" spans="1:24" ht="15" customHeight="1" x14ac:dyDescent="0.25">
      <c r="A792" s="55">
        <v>2407</v>
      </c>
      <c r="B792" s="54" t="s">
        <v>1452</v>
      </c>
      <c r="C792" s="55" t="s">
        <v>1453</v>
      </c>
      <c r="D792" s="61">
        <v>23</v>
      </c>
      <c r="E792" s="55" t="s">
        <v>163</v>
      </c>
      <c r="F792" s="55" t="s">
        <v>2</v>
      </c>
      <c r="G792" s="62" t="s">
        <v>3</v>
      </c>
      <c r="H792" s="55" t="s">
        <v>3</v>
      </c>
      <c r="I792" s="55" t="s">
        <v>773</v>
      </c>
      <c r="J792" s="55" t="s">
        <v>302</v>
      </c>
      <c r="K792" s="55" t="s">
        <v>14</v>
      </c>
      <c r="L792" s="60" t="s">
        <v>1852</v>
      </c>
      <c r="M792" s="59">
        <v>45295</v>
      </c>
      <c r="N792" s="59">
        <v>45389</v>
      </c>
      <c r="O792" s="55" t="s">
        <v>6</v>
      </c>
      <c r="P792" s="54" t="s">
        <v>126</v>
      </c>
      <c r="Q792" s="55" t="s">
        <v>2270</v>
      </c>
      <c r="R792" s="55" t="s">
        <v>1</v>
      </c>
      <c r="S792" s="55" t="s">
        <v>1</v>
      </c>
      <c r="T792" s="64"/>
      <c r="V792" s="64"/>
      <c r="W792" s="64"/>
      <c r="X792" s="64"/>
    </row>
    <row r="793" spans="1:24" ht="15" customHeight="1" x14ac:dyDescent="0.25">
      <c r="A793" s="55">
        <v>2411</v>
      </c>
      <c r="B793" s="54" t="s">
        <v>1563</v>
      </c>
      <c r="C793" s="55" t="s">
        <v>1564</v>
      </c>
      <c r="D793" s="61">
        <v>53</v>
      </c>
      <c r="E793" s="55" t="s">
        <v>165</v>
      </c>
      <c r="F793" s="55" t="s">
        <v>2</v>
      </c>
      <c r="G793" s="62" t="s">
        <v>3</v>
      </c>
      <c r="H793" s="55" t="s">
        <v>3</v>
      </c>
      <c r="I793" s="55" t="s">
        <v>773</v>
      </c>
      <c r="J793" s="55" t="s">
        <v>302</v>
      </c>
      <c r="K793" s="55" t="s">
        <v>14</v>
      </c>
      <c r="L793" s="60" t="s">
        <v>1832</v>
      </c>
      <c r="M793" s="59">
        <v>39552</v>
      </c>
      <c r="N793" s="59">
        <v>45390</v>
      </c>
      <c r="O793" s="55" t="s">
        <v>6</v>
      </c>
      <c r="P793" s="54" t="s">
        <v>741</v>
      </c>
      <c r="Q793" s="55" t="s">
        <v>158</v>
      </c>
      <c r="R793" s="55" t="s">
        <v>742</v>
      </c>
      <c r="S793" s="55" t="s">
        <v>1</v>
      </c>
      <c r="T793" s="64"/>
      <c r="V793" s="64"/>
      <c r="W793" s="64"/>
      <c r="X793" s="64"/>
    </row>
    <row r="794" spans="1:24" ht="15" customHeight="1" x14ac:dyDescent="0.25">
      <c r="A794" s="55">
        <v>2415</v>
      </c>
      <c r="B794" s="54" t="s">
        <v>1209</v>
      </c>
      <c r="C794" s="55" t="s">
        <v>808</v>
      </c>
      <c r="D794" s="61">
        <v>47</v>
      </c>
      <c r="E794" s="55" t="s">
        <v>166</v>
      </c>
      <c r="F794" s="54" t="s">
        <v>2</v>
      </c>
      <c r="G794" s="62" t="s">
        <v>1</v>
      </c>
      <c r="H794" s="54" t="s">
        <v>3</v>
      </c>
      <c r="I794" s="55" t="s">
        <v>34</v>
      </c>
      <c r="J794" s="54" t="s">
        <v>302</v>
      </c>
      <c r="K794" s="54" t="s">
        <v>193</v>
      </c>
      <c r="L794" s="62" t="s">
        <v>792</v>
      </c>
      <c r="M794" s="59">
        <v>44963</v>
      </c>
      <c r="N794" s="59">
        <v>45393</v>
      </c>
      <c r="O794" s="55" t="s">
        <v>27</v>
      </c>
      <c r="P794" s="54" t="s">
        <v>126</v>
      </c>
      <c r="Q794" s="55" t="s">
        <v>2268</v>
      </c>
      <c r="R794" s="55" t="s">
        <v>227</v>
      </c>
      <c r="S794" s="55" t="s">
        <v>813</v>
      </c>
      <c r="T794" s="64"/>
      <c r="V794" s="64"/>
      <c r="W794" s="64"/>
      <c r="X794" s="64"/>
    </row>
    <row r="795" spans="1:24" ht="15" customHeight="1" x14ac:dyDescent="0.25">
      <c r="A795" s="55">
        <v>2416</v>
      </c>
      <c r="B795" s="54" t="s">
        <v>1559</v>
      </c>
      <c r="C795" s="55" t="s">
        <v>1560</v>
      </c>
      <c r="D795" s="61">
        <v>61</v>
      </c>
      <c r="E795" s="55" t="s">
        <v>25</v>
      </c>
      <c r="F795" s="55" t="s">
        <v>2</v>
      </c>
      <c r="G795" s="62" t="s">
        <v>3</v>
      </c>
      <c r="H795" s="55" t="s">
        <v>3</v>
      </c>
      <c r="I795" s="55" t="s">
        <v>773</v>
      </c>
      <c r="J795" s="55" t="s">
        <v>302</v>
      </c>
      <c r="K795" s="55" t="s">
        <v>14</v>
      </c>
      <c r="L795" s="60" t="s">
        <v>1832</v>
      </c>
      <c r="M795" s="59">
        <v>45328</v>
      </c>
      <c r="N795" s="59">
        <v>45393</v>
      </c>
      <c r="O795" s="55" t="s">
        <v>6</v>
      </c>
      <c r="P795" s="54" t="s">
        <v>741</v>
      </c>
      <c r="Q795" s="55" t="s">
        <v>40</v>
      </c>
      <c r="R795" s="54" t="s">
        <v>742</v>
      </c>
      <c r="S795" s="55" t="s">
        <v>1</v>
      </c>
      <c r="T795" s="64"/>
      <c r="V795" s="64"/>
      <c r="W795" s="64"/>
      <c r="X795" s="64"/>
    </row>
    <row r="796" spans="1:24" ht="15" customHeight="1" x14ac:dyDescent="0.25">
      <c r="A796" s="55">
        <v>2417</v>
      </c>
      <c r="B796" s="54" t="s">
        <v>1565</v>
      </c>
      <c r="C796" s="55" t="s">
        <v>1566</v>
      </c>
      <c r="D796" s="61">
        <v>58</v>
      </c>
      <c r="E796" s="55" t="s">
        <v>165</v>
      </c>
      <c r="F796" s="55" t="s">
        <v>2</v>
      </c>
      <c r="G796" s="62" t="s">
        <v>3</v>
      </c>
      <c r="H796" s="55" t="s">
        <v>3</v>
      </c>
      <c r="I796" s="55" t="s">
        <v>773</v>
      </c>
      <c r="J796" s="55" t="s">
        <v>302</v>
      </c>
      <c r="K796" s="55" t="s">
        <v>14</v>
      </c>
      <c r="L796" s="60" t="s">
        <v>1832</v>
      </c>
      <c r="M796" s="59">
        <v>44501</v>
      </c>
      <c r="N796" s="59">
        <v>45393</v>
      </c>
      <c r="O796" s="55" t="s">
        <v>6</v>
      </c>
      <c r="P796" s="54" t="s">
        <v>741</v>
      </c>
      <c r="Q796" s="55" t="s">
        <v>40</v>
      </c>
      <c r="R796" s="54" t="s">
        <v>742</v>
      </c>
      <c r="S796" s="55" t="s">
        <v>1</v>
      </c>
      <c r="T796" s="64"/>
      <c r="V796" s="64"/>
      <c r="W796" s="64"/>
      <c r="X796" s="64"/>
    </row>
    <row r="797" spans="1:24" ht="15" customHeight="1" x14ac:dyDescent="0.25">
      <c r="A797" s="55">
        <v>2418</v>
      </c>
      <c r="B797" s="54" t="s">
        <v>207</v>
      </c>
      <c r="C797" s="54" t="s">
        <v>796</v>
      </c>
      <c r="D797" s="61">
        <v>26</v>
      </c>
      <c r="E797" s="54" t="s">
        <v>163</v>
      </c>
      <c r="F797" s="54" t="s">
        <v>2</v>
      </c>
      <c r="G797" s="62" t="s">
        <v>1</v>
      </c>
      <c r="H797" s="54" t="s">
        <v>3</v>
      </c>
      <c r="I797" s="54" t="s">
        <v>34</v>
      </c>
      <c r="J797" s="54" t="s">
        <v>302</v>
      </c>
      <c r="K797" s="54" t="s">
        <v>193</v>
      </c>
      <c r="L797" s="60" t="s">
        <v>320</v>
      </c>
      <c r="M797" s="59"/>
      <c r="N797" s="63">
        <v>45394</v>
      </c>
      <c r="O797" s="54" t="s">
        <v>6</v>
      </c>
      <c r="P797" s="54" t="s">
        <v>126</v>
      </c>
      <c r="Q797" s="54" t="s">
        <v>190</v>
      </c>
      <c r="R797" s="55" t="s">
        <v>229</v>
      </c>
      <c r="S797" s="55" t="s">
        <v>1</v>
      </c>
      <c r="T797" s="64"/>
      <c r="V797" s="64"/>
      <c r="W797" s="64"/>
      <c r="X797" s="64"/>
    </row>
    <row r="798" spans="1:24" ht="15" customHeight="1" x14ac:dyDescent="0.25">
      <c r="A798" s="55">
        <v>2420</v>
      </c>
      <c r="B798" s="54" t="s">
        <v>1296</v>
      </c>
      <c r="C798" s="55" t="s">
        <v>1297</v>
      </c>
      <c r="D798" s="61">
        <v>62</v>
      </c>
      <c r="E798" s="55" t="s">
        <v>25</v>
      </c>
      <c r="F798" s="55" t="s">
        <v>2</v>
      </c>
      <c r="G798" s="62" t="s">
        <v>3</v>
      </c>
      <c r="H798" s="55" t="s">
        <v>3</v>
      </c>
      <c r="I798" s="55" t="s">
        <v>773</v>
      </c>
      <c r="J798" s="55" t="s">
        <v>302</v>
      </c>
      <c r="K798" s="55" t="s">
        <v>14</v>
      </c>
      <c r="L798" s="60" t="s">
        <v>1849</v>
      </c>
      <c r="M798" s="59">
        <v>44476</v>
      </c>
      <c r="N798" s="59">
        <v>45395</v>
      </c>
      <c r="O798" s="55" t="s">
        <v>27</v>
      </c>
      <c r="P798" s="54" t="s">
        <v>126</v>
      </c>
      <c r="Q798" s="55" t="s">
        <v>2270</v>
      </c>
      <c r="R798" s="55" t="s">
        <v>1</v>
      </c>
      <c r="S798" s="55" t="s">
        <v>1</v>
      </c>
      <c r="T798" s="64"/>
      <c r="V798" s="64"/>
      <c r="W798" s="64"/>
      <c r="X798" s="64"/>
    </row>
    <row r="799" spans="1:24" ht="15" customHeight="1" x14ac:dyDescent="0.25">
      <c r="A799" s="55">
        <v>2421</v>
      </c>
      <c r="B799" s="54" t="s">
        <v>1280</v>
      </c>
      <c r="C799" s="55" t="s">
        <v>1281</v>
      </c>
      <c r="D799" s="61">
        <v>59</v>
      </c>
      <c r="E799" s="55" t="s">
        <v>165</v>
      </c>
      <c r="F799" s="55" t="s">
        <v>2</v>
      </c>
      <c r="G799" s="62" t="s">
        <v>3</v>
      </c>
      <c r="H799" s="55" t="s">
        <v>3</v>
      </c>
      <c r="I799" s="55" t="s">
        <v>773</v>
      </c>
      <c r="J799" s="55" t="s">
        <v>302</v>
      </c>
      <c r="K799" s="55" t="s">
        <v>14</v>
      </c>
      <c r="L799" s="60" t="s">
        <v>1816</v>
      </c>
      <c r="M799" s="59">
        <v>42919</v>
      </c>
      <c r="N799" s="59">
        <v>45395</v>
      </c>
      <c r="O799" s="55" t="s">
        <v>6</v>
      </c>
      <c r="P799" s="54" t="s">
        <v>126</v>
      </c>
      <c r="Q799" s="55" t="s">
        <v>2270</v>
      </c>
      <c r="R799" s="55" t="s">
        <v>1</v>
      </c>
      <c r="S799" s="55" t="s">
        <v>1</v>
      </c>
      <c r="T799" s="64"/>
      <c r="V799" s="64"/>
      <c r="W799" s="64"/>
      <c r="X799" s="64"/>
    </row>
    <row r="800" spans="1:24" ht="15" customHeight="1" x14ac:dyDescent="0.25">
      <c r="A800" s="55">
        <v>2422</v>
      </c>
      <c r="B800" s="54" t="s">
        <v>1589</v>
      </c>
      <c r="C800" s="55" t="s">
        <v>1590</v>
      </c>
      <c r="D800" s="61">
        <v>61</v>
      </c>
      <c r="E800" s="54" t="s">
        <v>25</v>
      </c>
      <c r="F800" s="54" t="s">
        <v>2</v>
      </c>
      <c r="G800" s="62" t="s">
        <v>1</v>
      </c>
      <c r="H800" s="66" t="s">
        <v>3</v>
      </c>
      <c r="I800" s="54" t="s">
        <v>120</v>
      </c>
      <c r="J800" s="54" t="s">
        <v>302</v>
      </c>
      <c r="K800" s="54" t="s">
        <v>121</v>
      </c>
      <c r="L800" s="62" t="s">
        <v>1763</v>
      </c>
      <c r="M800" s="59">
        <v>39703</v>
      </c>
      <c r="N800" s="59">
        <v>45397</v>
      </c>
      <c r="O800" s="54" t="s">
        <v>6</v>
      </c>
      <c r="P800" s="54" t="s">
        <v>741</v>
      </c>
      <c r="Q800" s="54" t="s">
        <v>158</v>
      </c>
      <c r="R800" s="54" t="s">
        <v>1858</v>
      </c>
      <c r="S800" s="54" t="s">
        <v>1</v>
      </c>
      <c r="T800" s="64"/>
      <c r="V800" s="64"/>
      <c r="W800" s="64"/>
      <c r="X800" s="64"/>
    </row>
    <row r="801" spans="1:24" ht="15" customHeight="1" x14ac:dyDescent="0.25">
      <c r="A801" s="55">
        <v>2423</v>
      </c>
      <c r="B801" s="54" t="s">
        <v>66</v>
      </c>
      <c r="C801" s="55" t="s">
        <v>1368</v>
      </c>
      <c r="D801" s="61">
        <v>46</v>
      </c>
      <c r="E801" s="55" t="s">
        <v>166</v>
      </c>
      <c r="F801" s="55" t="s">
        <v>2</v>
      </c>
      <c r="G801" s="62" t="s">
        <v>3</v>
      </c>
      <c r="H801" s="55" t="s">
        <v>3</v>
      </c>
      <c r="I801" s="55" t="s">
        <v>773</v>
      </c>
      <c r="J801" s="55" t="s">
        <v>302</v>
      </c>
      <c r="K801" s="55" t="s">
        <v>14</v>
      </c>
      <c r="L801" s="60" t="s">
        <v>1845</v>
      </c>
      <c r="M801" s="59">
        <v>44252</v>
      </c>
      <c r="N801" s="59">
        <v>45398</v>
      </c>
      <c r="O801" s="55" t="s">
        <v>27</v>
      </c>
      <c r="P801" s="54" t="s">
        <v>126</v>
      </c>
      <c r="Q801" s="55" t="s">
        <v>2270</v>
      </c>
      <c r="R801" s="55" t="s">
        <v>1</v>
      </c>
      <c r="S801" s="55" t="s">
        <v>1</v>
      </c>
      <c r="T801" s="64"/>
      <c r="V801" s="64"/>
      <c r="W801" s="64"/>
      <c r="X801" s="64"/>
    </row>
    <row r="802" spans="1:24" ht="15" customHeight="1" x14ac:dyDescent="0.25">
      <c r="A802" s="55">
        <v>2424</v>
      </c>
      <c r="B802" s="54" t="s">
        <v>108</v>
      </c>
      <c r="C802" s="55" t="s">
        <v>1341</v>
      </c>
      <c r="D802" s="61">
        <v>67</v>
      </c>
      <c r="E802" s="55" t="s">
        <v>25</v>
      </c>
      <c r="F802" s="55" t="s">
        <v>2</v>
      </c>
      <c r="G802" s="62" t="s">
        <v>3</v>
      </c>
      <c r="H802" s="55" t="s">
        <v>3</v>
      </c>
      <c r="I802" s="55" t="s">
        <v>773</v>
      </c>
      <c r="J802" s="55" t="s">
        <v>302</v>
      </c>
      <c r="K802" s="55" t="s">
        <v>14</v>
      </c>
      <c r="L802" s="60" t="s">
        <v>1827</v>
      </c>
      <c r="M802" s="59">
        <v>45056</v>
      </c>
      <c r="N802" s="59">
        <v>45398</v>
      </c>
      <c r="O802" s="55" t="s">
        <v>6</v>
      </c>
      <c r="P802" s="54" t="s">
        <v>741</v>
      </c>
      <c r="Q802" s="55" t="s">
        <v>40</v>
      </c>
      <c r="R802" s="54" t="s">
        <v>1</v>
      </c>
      <c r="S802" s="55" t="s">
        <v>1</v>
      </c>
      <c r="T802" s="64"/>
      <c r="V802" s="64"/>
      <c r="W802" s="64"/>
      <c r="X802" s="64"/>
    </row>
    <row r="803" spans="1:24" ht="15" customHeight="1" x14ac:dyDescent="0.25">
      <c r="A803" s="55">
        <v>2431</v>
      </c>
      <c r="B803" s="54" t="s">
        <v>91</v>
      </c>
      <c r="C803" s="55" t="s">
        <v>1555</v>
      </c>
      <c r="D803" s="61">
        <v>87</v>
      </c>
      <c r="E803" s="55" t="s">
        <v>25</v>
      </c>
      <c r="F803" s="55" t="s">
        <v>2</v>
      </c>
      <c r="G803" s="62" t="s">
        <v>3</v>
      </c>
      <c r="H803" s="55" t="s">
        <v>3</v>
      </c>
      <c r="I803" s="55" t="s">
        <v>773</v>
      </c>
      <c r="J803" s="55" t="s">
        <v>302</v>
      </c>
      <c r="K803" s="55" t="s">
        <v>14</v>
      </c>
      <c r="L803" s="60" t="s">
        <v>1826</v>
      </c>
      <c r="M803" s="59">
        <v>45358</v>
      </c>
      <c r="N803" s="59">
        <v>45400</v>
      </c>
      <c r="O803" s="55" t="s">
        <v>27</v>
      </c>
      <c r="P803" s="54" t="s">
        <v>126</v>
      </c>
      <c r="Q803" s="55" t="s">
        <v>2268</v>
      </c>
      <c r="R803" s="55" t="s">
        <v>227</v>
      </c>
      <c r="S803" s="55" t="s">
        <v>1</v>
      </c>
      <c r="T803" s="64"/>
      <c r="V803" s="64"/>
      <c r="W803" s="64"/>
      <c r="X803" s="64"/>
    </row>
    <row r="804" spans="1:24" ht="15" customHeight="1" x14ac:dyDescent="0.25">
      <c r="A804" s="55">
        <v>2432</v>
      </c>
      <c r="B804" s="54" t="s">
        <v>1537</v>
      </c>
      <c r="C804" s="55" t="s">
        <v>1538</v>
      </c>
      <c r="D804" s="61">
        <v>57</v>
      </c>
      <c r="E804" s="55" t="s">
        <v>165</v>
      </c>
      <c r="F804" s="55" t="s">
        <v>2</v>
      </c>
      <c r="G804" s="62" t="s">
        <v>3</v>
      </c>
      <c r="H804" s="55" t="s">
        <v>3</v>
      </c>
      <c r="I804" s="55" t="s">
        <v>773</v>
      </c>
      <c r="J804" s="55" t="s">
        <v>302</v>
      </c>
      <c r="K804" s="55" t="s">
        <v>14</v>
      </c>
      <c r="L804" s="62" t="s">
        <v>74</v>
      </c>
      <c r="M804" s="59">
        <v>44896</v>
      </c>
      <c r="N804" s="59">
        <v>45400</v>
      </c>
      <c r="O804" s="55" t="s">
        <v>27</v>
      </c>
      <c r="P804" s="54" t="s">
        <v>126</v>
      </c>
      <c r="Q804" s="55" t="s">
        <v>2269</v>
      </c>
      <c r="R804" s="54" t="s">
        <v>1887</v>
      </c>
      <c r="S804" s="55" t="s">
        <v>1</v>
      </c>
      <c r="T804" s="64"/>
      <c r="V804" s="64"/>
      <c r="W804" s="64"/>
      <c r="X804" s="64"/>
    </row>
    <row r="805" spans="1:24" ht="15" customHeight="1" x14ac:dyDescent="0.25">
      <c r="A805" s="55">
        <v>2433</v>
      </c>
      <c r="B805" s="54" t="s">
        <v>1380</v>
      </c>
      <c r="C805" s="55" t="s">
        <v>1381</v>
      </c>
      <c r="D805" s="61">
        <v>70</v>
      </c>
      <c r="E805" s="55" t="s">
        <v>25</v>
      </c>
      <c r="F805" s="55" t="s">
        <v>2</v>
      </c>
      <c r="G805" s="62" t="s">
        <v>3</v>
      </c>
      <c r="H805" s="55" t="s">
        <v>3</v>
      </c>
      <c r="I805" s="55" t="s">
        <v>773</v>
      </c>
      <c r="J805" s="55" t="s">
        <v>302</v>
      </c>
      <c r="K805" s="55" t="s">
        <v>14</v>
      </c>
      <c r="L805" s="60" t="s">
        <v>1827</v>
      </c>
      <c r="M805" s="59">
        <v>45202</v>
      </c>
      <c r="N805" s="59">
        <v>45400</v>
      </c>
      <c r="O805" s="55" t="s">
        <v>27</v>
      </c>
      <c r="P805" s="54" t="s">
        <v>126</v>
      </c>
      <c r="Q805" s="55" t="s">
        <v>2270</v>
      </c>
      <c r="R805" s="55" t="s">
        <v>1</v>
      </c>
      <c r="S805" s="55" t="s">
        <v>1</v>
      </c>
      <c r="T805" s="64"/>
      <c r="V805" s="64"/>
      <c r="W805" s="64"/>
      <c r="X805" s="64"/>
    </row>
    <row r="806" spans="1:24" ht="15" customHeight="1" x14ac:dyDescent="0.25">
      <c r="A806" s="55">
        <v>2434</v>
      </c>
      <c r="B806" s="54" t="s">
        <v>1694</v>
      </c>
      <c r="C806" s="55" t="s">
        <v>771</v>
      </c>
      <c r="D806" s="61">
        <v>69</v>
      </c>
      <c r="E806" s="55" t="s">
        <v>25</v>
      </c>
      <c r="F806" s="54" t="s">
        <v>2</v>
      </c>
      <c r="G806" s="62" t="s">
        <v>1</v>
      </c>
      <c r="H806" s="54" t="s">
        <v>3</v>
      </c>
      <c r="I806" s="54" t="s">
        <v>4</v>
      </c>
      <c r="J806" s="54" t="s">
        <v>302</v>
      </c>
      <c r="K806" s="54" t="s">
        <v>5</v>
      </c>
      <c r="L806" s="62" t="s">
        <v>1174</v>
      </c>
      <c r="M806" s="59">
        <v>45111</v>
      </c>
      <c r="N806" s="59">
        <v>45400</v>
      </c>
      <c r="O806" s="54" t="s">
        <v>27</v>
      </c>
      <c r="P806" s="54" t="s">
        <v>126</v>
      </c>
      <c r="Q806" s="54" t="s">
        <v>136</v>
      </c>
      <c r="R806" s="54" t="s">
        <v>1878</v>
      </c>
      <c r="S806" s="55" t="s">
        <v>1</v>
      </c>
      <c r="T806" s="64"/>
      <c r="V806" s="64"/>
      <c r="W806" s="64"/>
      <c r="X806" s="64"/>
    </row>
    <row r="807" spans="1:24" ht="15" customHeight="1" x14ac:dyDescent="0.25">
      <c r="A807" s="55">
        <v>2438</v>
      </c>
      <c r="B807" s="54" t="s">
        <v>1700</v>
      </c>
      <c r="C807" s="55" t="s">
        <v>240</v>
      </c>
      <c r="D807" s="61">
        <v>53</v>
      </c>
      <c r="E807" s="55" t="s">
        <v>165</v>
      </c>
      <c r="F807" s="54" t="s">
        <v>2</v>
      </c>
      <c r="G807" s="62" t="s">
        <v>1</v>
      </c>
      <c r="H807" s="54" t="s">
        <v>3</v>
      </c>
      <c r="I807" s="54" t="s">
        <v>4</v>
      </c>
      <c r="J807" s="54" t="s">
        <v>302</v>
      </c>
      <c r="K807" s="54" t="s">
        <v>5</v>
      </c>
      <c r="L807" s="62" t="s">
        <v>1802</v>
      </c>
      <c r="M807" s="59">
        <v>45401</v>
      </c>
      <c r="N807" s="59">
        <v>45404</v>
      </c>
      <c r="O807" s="54" t="s">
        <v>6</v>
      </c>
      <c r="P807" s="54" t="s">
        <v>741</v>
      </c>
      <c r="Q807" s="54" t="s">
        <v>40</v>
      </c>
      <c r="R807" s="54" t="s">
        <v>742</v>
      </c>
      <c r="S807" s="55" t="s">
        <v>1</v>
      </c>
      <c r="T807" s="64"/>
      <c r="V807" s="64"/>
      <c r="W807" s="64"/>
      <c r="X807" s="64"/>
    </row>
    <row r="808" spans="1:24" ht="15" customHeight="1" x14ac:dyDescent="0.25">
      <c r="A808" s="55">
        <v>2439</v>
      </c>
      <c r="B808" s="54" t="s">
        <v>1670</v>
      </c>
      <c r="C808" s="55" t="s">
        <v>155</v>
      </c>
      <c r="D808" s="61">
        <v>61</v>
      </c>
      <c r="E808" s="55" t="s">
        <v>25</v>
      </c>
      <c r="F808" s="54" t="s">
        <v>2</v>
      </c>
      <c r="G808" s="62" t="s">
        <v>1</v>
      </c>
      <c r="H808" s="54" t="s">
        <v>3</v>
      </c>
      <c r="I808" s="54" t="s">
        <v>4</v>
      </c>
      <c r="J808" s="54" t="s">
        <v>302</v>
      </c>
      <c r="K808" s="54" t="s">
        <v>5</v>
      </c>
      <c r="L808" s="62" t="s">
        <v>1132</v>
      </c>
      <c r="M808" s="59">
        <v>38959</v>
      </c>
      <c r="N808" s="59">
        <v>45406</v>
      </c>
      <c r="O808" s="54" t="s">
        <v>27</v>
      </c>
      <c r="P808" s="54" t="s">
        <v>741</v>
      </c>
      <c r="Q808" s="54" t="s">
        <v>158</v>
      </c>
      <c r="R808" s="54" t="s">
        <v>1860</v>
      </c>
      <c r="S808" s="55" t="s">
        <v>1</v>
      </c>
      <c r="T808" s="64"/>
      <c r="V808" s="64"/>
      <c r="W808" s="64"/>
      <c r="X808" s="64"/>
    </row>
    <row r="809" spans="1:24" ht="15" customHeight="1" x14ac:dyDescent="0.25">
      <c r="A809" s="55">
        <v>2440</v>
      </c>
      <c r="B809" s="54" t="s">
        <v>211</v>
      </c>
      <c r="C809" s="55" t="s">
        <v>1528</v>
      </c>
      <c r="D809" s="61">
        <v>68</v>
      </c>
      <c r="E809" s="55" t="s">
        <v>25</v>
      </c>
      <c r="F809" s="54" t="s">
        <v>2</v>
      </c>
      <c r="G809" s="62" t="s">
        <v>1</v>
      </c>
      <c r="H809" s="54" t="s">
        <v>3</v>
      </c>
      <c r="I809" s="54" t="s">
        <v>4</v>
      </c>
      <c r="J809" s="54" t="s">
        <v>302</v>
      </c>
      <c r="K809" s="54" t="s">
        <v>5</v>
      </c>
      <c r="L809" s="62" t="s">
        <v>1134</v>
      </c>
      <c r="M809" s="59">
        <v>45015</v>
      </c>
      <c r="N809" s="59">
        <v>45406</v>
      </c>
      <c r="O809" s="54" t="s">
        <v>27</v>
      </c>
      <c r="P809" s="54" t="s">
        <v>126</v>
      </c>
      <c r="Q809" s="54" t="s">
        <v>190</v>
      </c>
      <c r="R809" s="54" t="s">
        <v>363</v>
      </c>
      <c r="S809" s="55" t="s">
        <v>1</v>
      </c>
      <c r="T809" s="64"/>
      <c r="V809" s="64"/>
      <c r="W809" s="64"/>
      <c r="X809" s="64"/>
    </row>
    <row r="810" spans="1:24" ht="15" customHeight="1" x14ac:dyDescent="0.25">
      <c r="A810" s="55">
        <v>2441</v>
      </c>
      <c r="B810" s="54" t="s">
        <v>1580</v>
      </c>
      <c r="C810" s="54" t="s">
        <v>1579</v>
      </c>
      <c r="D810" s="61">
        <v>48</v>
      </c>
      <c r="E810" s="54" t="s">
        <v>166</v>
      </c>
      <c r="F810" s="54" t="s">
        <v>2</v>
      </c>
      <c r="G810" s="62" t="s">
        <v>3</v>
      </c>
      <c r="H810" s="54" t="s">
        <v>3</v>
      </c>
      <c r="I810" s="54" t="s">
        <v>268</v>
      </c>
      <c r="J810" s="54" t="s">
        <v>302</v>
      </c>
      <c r="K810" s="54" t="s">
        <v>246</v>
      </c>
      <c r="L810" s="62" t="s">
        <v>1781</v>
      </c>
      <c r="M810" s="59">
        <v>45282</v>
      </c>
      <c r="N810" s="59">
        <v>45407</v>
      </c>
      <c r="O810" s="54" t="s">
        <v>27</v>
      </c>
      <c r="P810" s="54" t="s">
        <v>126</v>
      </c>
      <c r="Q810" s="54" t="s">
        <v>2266</v>
      </c>
      <c r="R810" s="54" t="s">
        <v>1881</v>
      </c>
      <c r="S810" s="54" t="s">
        <v>813</v>
      </c>
      <c r="T810" s="64"/>
      <c r="V810" s="64"/>
      <c r="W810" s="64"/>
      <c r="X810" s="64"/>
    </row>
    <row r="811" spans="1:24" ht="15" customHeight="1" x14ac:dyDescent="0.25">
      <c r="A811" s="55">
        <v>2442</v>
      </c>
      <c r="B811" s="54" t="s">
        <v>1382</v>
      </c>
      <c r="C811" s="55" t="s">
        <v>1383</v>
      </c>
      <c r="D811" s="61">
        <v>58</v>
      </c>
      <c r="E811" s="55" t="s">
        <v>165</v>
      </c>
      <c r="F811" s="55" t="s">
        <v>2</v>
      </c>
      <c r="G811" s="62" t="s">
        <v>3</v>
      </c>
      <c r="H811" s="55" t="s">
        <v>3</v>
      </c>
      <c r="I811" s="55" t="s">
        <v>773</v>
      </c>
      <c r="J811" s="55" t="s">
        <v>302</v>
      </c>
      <c r="K811" s="55" t="s">
        <v>14</v>
      </c>
      <c r="L811" s="60" t="s">
        <v>1855</v>
      </c>
      <c r="M811" s="59">
        <v>41863</v>
      </c>
      <c r="N811" s="59">
        <v>45407</v>
      </c>
      <c r="O811" s="55" t="s">
        <v>27</v>
      </c>
      <c r="P811" s="54" t="s">
        <v>126</v>
      </c>
      <c r="Q811" s="55" t="s">
        <v>2268</v>
      </c>
      <c r="R811" s="55" t="s">
        <v>1860</v>
      </c>
      <c r="S811" s="55" t="s">
        <v>1</v>
      </c>
      <c r="T811" s="64"/>
      <c r="V811" s="64"/>
      <c r="W811" s="64"/>
      <c r="X811" s="64"/>
    </row>
    <row r="812" spans="1:24" ht="15" customHeight="1" x14ac:dyDescent="0.25">
      <c r="A812" s="55">
        <v>2443</v>
      </c>
      <c r="B812" s="54" t="s">
        <v>1266</v>
      </c>
      <c r="C812" s="55" t="s">
        <v>1267</v>
      </c>
      <c r="D812" s="61">
        <v>30</v>
      </c>
      <c r="E812" s="55" t="s">
        <v>164</v>
      </c>
      <c r="F812" s="55" t="s">
        <v>2</v>
      </c>
      <c r="G812" s="62" t="s">
        <v>3</v>
      </c>
      <c r="H812" s="55" t="s">
        <v>3</v>
      </c>
      <c r="I812" s="55" t="s">
        <v>773</v>
      </c>
      <c r="J812" s="55" t="s">
        <v>302</v>
      </c>
      <c r="K812" s="55" t="s">
        <v>14</v>
      </c>
      <c r="L812" s="60" t="s">
        <v>1838</v>
      </c>
      <c r="M812" s="59">
        <v>44511</v>
      </c>
      <c r="N812" s="59">
        <v>45407</v>
      </c>
      <c r="O812" s="55" t="s">
        <v>27</v>
      </c>
      <c r="P812" s="54" t="s">
        <v>126</v>
      </c>
      <c r="Q812" s="55" t="s">
        <v>190</v>
      </c>
      <c r="R812" s="55" t="s">
        <v>363</v>
      </c>
      <c r="S812" s="55" t="s">
        <v>1</v>
      </c>
      <c r="T812" s="64"/>
      <c r="V812" s="64"/>
      <c r="W812" s="64"/>
      <c r="X812" s="64"/>
    </row>
    <row r="813" spans="1:24" ht="15" customHeight="1" x14ac:dyDescent="0.25">
      <c r="A813" s="55">
        <v>2444</v>
      </c>
      <c r="B813" s="54" t="s">
        <v>191</v>
      </c>
      <c r="C813" s="55" t="s">
        <v>1306</v>
      </c>
      <c r="D813" s="61">
        <v>82</v>
      </c>
      <c r="E813" s="55" t="s">
        <v>25</v>
      </c>
      <c r="F813" s="55" t="s">
        <v>2</v>
      </c>
      <c r="G813" s="62" t="s">
        <v>3</v>
      </c>
      <c r="H813" s="55" t="s">
        <v>3</v>
      </c>
      <c r="I813" s="55" t="s">
        <v>773</v>
      </c>
      <c r="J813" s="55" t="s">
        <v>302</v>
      </c>
      <c r="K813" s="55" t="s">
        <v>14</v>
      </c>
      <c r="L813" s="60" t="s">
        <v>1823</v>
      </c>
      <c r="M813" s="59">
        <v>43766</v>
      </c>
      <c r="N813" s="59">
        <v>45407</v>
      </c>
      <c r="O813" s="55" t="s">
        <v>6</v>
      </c>
      <c r="P813" s="54" t="s">
        <v>126</v>
      </c>
      <c r="Q813" s="55" t="s">
        <v>2270</v>
      </c>
      <c r="R813" s="55" t="s">
        <v>1</v>
      </c>
      <c r="S813" s="55" t="s">
        <v>1</v>
      </c>
      <c r="T813" s="64"/>
      <c r="V813" s="64"/>
      <c r="W813" s="64"/>
      <c r="X813" s="64"/>
    </row>
    <row r="814" spans="1:24" ht="15" customHeight="1" x14ac:dyDescent="0.25">
      <c r="A814" s="55">
        <v>2445</v>
      </c>
      <c r="B814" s="54" t="s">
        <v>214</v>
      </c>
      <c r="C814" s="55" t="s">
        <v>1180</v>
      </c>
      <c r="D814" s="61">
        <v>53</v>
      </c>
      <c r="E814" s="55" t="s">
        <v>165</v>
      </c>
      <c r="F814" s="54" t="s">
        <v>2</v>
      </c>
      <c r="G814" s="62" t="s">
        <v>1</v>
      </c>
      <c r="H814" s="54" t="s">
        <v>3</v>
      </c>
      <c r="I814" s="55" t="s">
        <v>34</v>
      </c>
      <c r="J814" s="54" t="s">
        <v>302</v>
      </c>
      <c r="K814" s="54" t="s">
        <v>193</v>
      </c>
      <c r="L814" s="62" t="s">
        <v>792</v>
      </c>
      <c r="M814" s="59">
        <v>45204</v>
      </c>
      <c r="N814" s="59">
        <v>45409</v>
      </c>
      <c r="O814" s="55" t="s">
        <v>6</v>
      </c>
      <c r="P814" s="54" t="s">
        <v>126</v>
      </c>
      <c r="Q814" s="55" t="s">
        <v>2266</v>
      </c>
      <c r="R814" s="54" t="s">
        <v>1860</v>
      </c>
      <c r="S814" s="55" t="s">
        <v>296</v>
      </c>
      <c r="T814" s="64"/>
      <c r="V814" s="64"/>
      <c r="W814" s="64"/>
      <c r="X814" s="64"/>
    </row>
    <row r="815" spans="1:24" ht="15" customHeight="1" x14ac:dyDescent="0.25">
      <c r="A815" s="55">
        <v>2446</v>
      </c>
      <c r="B815" s="54" t="s">
        <v>1655</v>
      </c>
      <c r="C815" s="55" t="s">
        <v>1630</v>
      </c>
      <c r="D815" s="54">
        <v>36</v>
      </c>
      <c r="E815" s="55" t="s">
        <v>164</v>
      </c>
      <c r="F815" s="55" t="s">
        <v>2</v>
      </c>
      <c r="G815" s="62" t="s">
        <v>1</v>
      </c>
      <c r="H815" s="66" t="s">
        <v>3</v>
      </c>
      <c r="I815" s="54" t="s">
        <v>29</v>
      </c>
      <c r="J815" s="54" t="s">
        <v>302</v>
      </c>
      <c r="K815" s="54" t="s">
        <v>37</v>
      </c>
      <c r="L815" s="62" t="s">
        <v>1668</v>
      </c>
      <c r="M815" s="59">
        <v>44366</v>
      </c>
      <c r="N815" s="59">
        <v>45409</v>
      </c>
      <c r="O815" s="54" t="s">
        <v>6</v>
      </c>
      <c r="P815" s="54" t="s">
        <v>126</v>
      </c>
      <c r="Q815" s="54" t="s">
        <v>136</v>
      </c>
      <c r="R815" s="54" t="s">
        <v>1152</v>
      </c>
      <c r="S815" s="54" t="s">
        <v>296</v>
      </c>
      <c r="T815" s="64"/>
      <c r="V815" s="64"/>
      <c r="W815" s="64"/>
      <c r="X815" s="64"/>
    </row>
    <row r="816" spans="1:24" ht="15" customHeight="1" x14ac:dyDescent="0.25">
      <c r="A816" s="55">
        <v>2447</v>
      </c>
      <c r="B816" s="54" t="s">
        <v>730</v>
      </c>
      <c r="C816" s="55" t="s">
        <v>1636</v>
      </c>
      <c r="D816" s="61">
        <v>55</v>
      </c>
      <c r="E816" s="54" t="s">
        <v>165</v>
      </c>
      <c r="F816" s="54" t="s">
        <v>2</v>
      </c>
      <c r="G816" s="62" t="s">
        <v>3</v>
      </c>
      <c r="H816" s="66" t="s">
        <v>3</v>
      </c>
      <c r="I816" s="54" t="s">
        <v>268</v>
      </c>
      <c r="J816" s="54" t="s">
        <v>302</v>
      </c>
      <c r="K816" s="54" t="s">
        <v>246</v>
      </c>
      <c r="L816" s="62" t="s">
        <v>264</v>
      </c>
      <c r="M816" s="59">
        <v>44043</v>
      </c>
      <c r="N816" s="59">
        <v>45410</v>
      </c>
      <c r="O816" s="54" t="s">
        <v>6</v>
      </c>
      <c r="P816" s="54" t="s">
        <v>865</v>
      </c>
      <c r="Q816" s="54" t="s">
        <v>865</v>
      </c>
      <c r="R816" s="54" t="s">
        <v>1</v>
      </c>
      <c r="S816" s="54" t="s">
        <v>1</v>
      </c>
      <c r="T816" s="64"/>
      <c r="V816" s="64"/>
      <c r="W816" s="64"/>
      <c r="X816" s="64"/>
    </row>
    <row r="817" spans="1:24" ht="15" customHeight="1" x14ac:dyDescent="0.25">
      <c r="A817" s="55">
        <v>2451</v>
      </c>
      <c r="B817" s="54" t="s">
        <v>220</v>
      </c>
      <c r="C817" s="55" t="s">
        <v>1245</v>
      </c>
      <c r="D817" s="61">
        <v>53</v>
      </c>
      <c r="E817" s="55" t="s">
        <v>165</v>
      </c>
      <c r="F817" s="55" t="s">
        <v>2</v>
      </c>
      <c r="G817" s="62" t="s">
        <v>3</v>
      </c>
      <c r="H817" s="55" t="s">
        <v>3</v>
      </c>
      <c r="I817" s="55" t="s">
        <v>773</v>
      </c>
      <c r="J817" s="55" t="s">
        <v>302</v>
      </c>
      <c r="K817" s="55" t="s">
        <v>14</v>
      </c>
      <c r="L817" s="60" t="s">
        <v>1837</v>
      </c>
      <c r="M817" s="59">
        <v>43738</v>
      </c>
      <c r="N817" s="59">
        <v>45411</v>
      </c>
      <c r="O817" s="55" t="s">
        <v>27</v>
      </c>
      <c r="P817" s="54" t="s">
        <v>126</v>
      </c>
      <c r="Q817" s="55" t="s">
        <v>2270</v>
      </c>
      <c r="R817" s="55" t="s">
        <v>1</v>
      </c>
      <c r="S817" s="55" t="s">
        <v>1</v>
      </c>
      <c r="T817" s="64"/>
      <c r="V817" s="64"/>
      <c r="W817" s="64"/>
      <c r="X817" s="64"/>
    </row>
    <row r="818" spans="1:24" ht="15" customHeight="1" x14ac:dyDescent="0.25">
      <c r="A818" s="55">
        <v>2453</v>
      </c>
      <c r="B818" s="54" t="s">
        <v>31</v>
      </c>
      <c r="C818" s="55" t="s">
        <v>1331</v>
      </c>
      <c r="D818" s="61">
        <v>61</v>
      </c>
      <c r="E818" s="55" t="s">
        <v>25</v>
      </c>
      <c r="F818" s="55" t="s">
        <v>2</v>
      </c>
      <c r="G818" s="62" t="s">
        <v>3</v>
      </c>
      <c r="H818" s="55" t="s">
        <v>3</v>
      </c>
      <c r="I818" s="55" t="s">
        <v>773</v>
      </c>
      <c r="J818" s="55" t="s">
        <v>302</v>
      </c>
      <c r="K818" s="55" t="s">
        <v>14</v>
      </c>
      <c r="L818" s="60" t="s">
        <v>1829</v>
      </c>
      <c r="M818" s="59">
        <v>45034</v>
      </c>
      <c r="N818" s="59">
        <v>45413</v>
      </c>
      <c r="O818" s="55" t="s">
        <v>27</v>
      </c>
      <c r="P818" s="54" t="s">
        <v>126</v>
      </c>
      <c r="Q818" s="55" t="s">
        <v>2267</v>
      </c>
      <c r="R818" s="55" t="s">
        <v>1860</v>
      </c>
      <c r="S818" s="55" t="s">
        <v>1</v>
      </c>
      <c r="T818" s="64"/>
      <c r="V818" s="64"/>
      <c r="W818" s="64"/>
      <c r="X818" s="64"/>
    </row>
    <row r="819" spans="1:24" ht="15" customHeight="1" x14ac:dyDescent="0.25">
      <c r="A819" s="55">
        <v>2454</v>
      </c>
      <c r="B819" s="54" t="s">
        <v>1170</v>
      </c>
      <c r="C819" s="55" t="s">
        <v>1171</v>
      </c>
      <c r="D819" s="61"/>
      <c r="E819" s="55" t="s">
        <v>1</v>
      </c>
      <c r="F819" s="54" t="s">
        <v>15</v>
      </c>
      <c r="G819" s="62" t="s">
        <v>1</v>
      </c>
      <c r="H819" s="54" t="s">
        <v>3</v>
      </c>
      <c r="I819" s="54" t="s">
        <v>4</v>
      </c>
      <c r="J819" s="54" t="s">
        <v>302</v>
      </c>
      <c r="K819" s="54" t="s">
        <v>5</v>
      </c>
      <c r="L819" s="54" t="s">
        <v>1801</v>
      </c>
      <c r="M819" s="59"/>
      <c r="N819" s="59">
        <v>45413</v>
      </c>
      <c r="O819" s="54" t="s">
        <v>27</v>
      </c>
      <c r="P819" s="54" t="s">
        <v>126</v>
      </c>
      <c r="Q819" s="54" t="s">
        <v>2270</v>
      </c>
      <c r="R819" s="54" t="s">
        <v>1</v>
      </c>
      <c r="S819" s="55" t="s">
        <v>1</v>
      </c>
      <c r="T819" s="64"/>
      <c r="V819" s="64"/>
      <c r="W819" s="64"/>
      <c r="X819" s="64"/>
    </row>
    <row r="820" spans="1:24" ht="15" customHeight="1" x14ac:dyDescent="0.25">
      <c r="A820" s="55">
        <v>2455</v>
      </c>
      <c r="B820" s="54" t="s">
        <v>1669</v>
      </c>
      <c r="C820" s="55" t="s">
        <v>1719</v>
      </c>
      <c r="D820" s="61">
        <v>76</v>
      </c>
      <c r="E820" s="55" t="s">
        <v>25</v>
      </c>
      <c r="F820" s="54" t="s">
        <v>2</v>
      </c>
      <c r="G820" s="62" t="s">
        <v>1</v>
      </c>
      <c r="H820" s="54" t="s">
        <v>3</v>
      </c>
      <c r="I820" s="54" t="s">
        <v>4</v>
      </c>
      <c r="J820" s="54" t="s">
        <v>302</v>
      </c>
      <c r="K820" s="54" t="s">
        <v>5</v>
      </c>
      <c r="L820" s="62" t="s">
        <v>1799</v>
      </c>
      <c r="M820" s="59">
        <v>44900</v>
      </c>
      <c r="N820" s="59">
        <v>45413</v>
      </c>
      <c r="O820" s="54" t="s">
        <v>27</v>
      </c>
      <c r="P820" s="54" t="s">
        <v>126</v>
      </c>
      <c r="Q820" s="54" t="s">
        <v>2270</v>
      </c>
      <c r="R820" s="54" t="s">
        <v>1</v>
      </c>
      <c r="S820" s="55" t="s">
        <v>1</v>
      </c>
      <c r="T820" s="64"/>
      <c r="V820" s="64"/>
      <c r="W820" s="64"/>
      <c r="X820" s="64"/>
    </row>
    <row r="821" spans="1:24" ht="15" customHeight="1" x14ac:dyDescent="0.25">
      <c r="A821" s="55">
        <v>2456</v>
      </c>
      <c r="B821" s="54" t="s">
        <v>1710</v>
      </c>
      <c r="C821" s="55" t="s">
        <v>68</v>
      </c>
      <c r="D821" s="61">
        <v>25</v>
      </c>
      <c r="E821" s="55" t="s">
        <v>163</v>
      </c>
      <c r="F821" s="54" t="s">
        <v>2</v>
      </c>
      <c r="G821" s="62" t="s">
        <v>122</v>
      </c>
      <c r="H821" s="54" t="s">
        <v>3</v>
      </c>
      <c r="I821" s="54" t="s">
        <v>4</v>
      </c>
      <c r="J821" s="54" t="s">
        <v>302</v>
      </c>
      <c r="K821" s="54" t="s">
        <v>5</v>
      </c>
      <c r="L821" s="62" t="s">
        <v>1132</v>
      </c>
      <c r="M821" s="59">
        <v>44915</v>
      </c>
      <c r="N821" s="59">
        <v>45414</v>
      </c>
      <c r="O821" s="54" t="s">
        <v>27</v>
      </c>
      <c r="P821" s="54" t="s">
        <v>126</v>
      </c>
      <c r="Q821" s="54" t="s">
        <v>2270</v>
      </c>
      <c r="R821" s="54" t="s">
        <v>1</v>
      </c>
      <c r="S821" s="55" t="s">
        <v>1</v>
      </c>
      <c r="T821" s="64"/>
      <c r="V821" s="64"/>
      <c r="W821" s="64"/>
      <c r="X821" s="64"/>
    </row>
    <row r="822" spans="1:24" ht="15" customHeight="1" x14ac:dyDescent="0.25">
      <c r="A822" s="55">
        <v>2457</v>
      </c>
      <c r="B822" s="54" t="s">
        <v>1714</v>
      </c>
      <c r="C822" s="55" t="s">
        <v>1758</v>
      </c>
      <c r="D822" s="67">
        <v>48</v>
      </c>
      <c r="E822" s="55" t="s">
        <v>166</v>
      </c>
      <c r="F822" s="55" t="s">
        <v>2</v>
      </c>
      <c r="G822" s="62" t="s">
        <v>1</v>
      </c>
      <c r="H822" s="66" t="s">
        <v>3</v>
      </c>
      <c r="I822" s="54" t="s">
        <v>29</v>
      </c>
      <c r="J822" s="54" t="s">
        <v>302</v>
      </c>
      <c r="K822" s="54" t="s">
        <v>37</v>
      </c>
      <c r="L822" s="62" t="s">
        <v>1668</v>
      </c>
      <c r="M822" s="59">
        <v>44819</v>
      </c>
      <c r="N822" s="59">
        <v>45414</v>
      </c>
      <c r="O822" s="54" t="s">
        <v>27</v>
      </c>
      <c r="P822" s="54" t="s">
        <v>126</v>
      </c>
      <c r="Q822" s="54" t="s">
        <v>136</v>
      </c>
      <c r="R822" s="54" t="s">
        <v>1152</v>
      </c>
      <c r="S822" s="54" t="s">
        <v>1</v>
      </c>
      <c r="T822" s="64"/>
      <c r="V822" s="64"/>
      <c r="W822" s="64"/>
      <c r="X822" s="64"/>
    </row>
    <row r="823" spans="1:24" ht="15" customHeight="1" x14ac:dyDescent="0.25">
      <c r="A823" s="55">
        <v>2461</v>
      </c>
      <c r="B823" s="54" t="s">
        <v>1458</v>
      </c>
      <c r="C823" s="55" t="s">
        <v>1459</v>
      </c>
      <c r="D823" s="61">
        <v>66</v>
      </c>
      <c r="E823" s="55" t="s">
        <v>25</v>
      </c>
      <c r="F823" s="55" t="s">
        <v>2</v>
      </c>
      <c r="G823" s="62" t="s">
        <v>3</v>
      </c>
      <c r="H823" s="55" t="s">
        <v>3</v>
      </c>
      <c r="I823" s="55" t="s">
        <v>773</v>
      </c>
      <c r="J823" s="55" t="s">
        <v>302</v>
      </c>
      <c r="K823" s="55" t="s">
        <v>14</v>
      </c>
      <c r="L823" s="60" t="s">
        <v>1813</v>
      </c>
      <c r="M823" s="59">
        <v>44727</v>
      </c>
      <c r="N823" s="59">
        <v>45416</v>
      </c>
      <c r="O823" s="55" t="s">
        <v>27</v>
      </c>
      <c r="P823" s="54" t="s">
        <v>741</v>
      </c>
      <c r="Q823" s="55" t="s">
        <v>158</v>
      </c>
      <c r="R823" s="54" t="s">
        <v>1896</v>
      </c>
      <c r="S823" s="55" t="s">
        <v>1</v>
      </c>
      <c r="T823" s="64"/>
      <c r="V823" s="64"/>
      <c r="W823" s="64"/>
      <c r="X823" s="64"/>
    </row>
    <row r="824" spans="1:24" ht="15" customHeight="1" x14ac:dyDescent="0.25">
      <c r="A824" s="55">
        <v>2462</v>
      </c>
      <c r="B824" s="54" t="s">
        <v>1271</v>
      </c>
      <c r="C824" s="55" t="s">
        <v>1272</v>
      </c>
      <c r="D824" s="61">
        <v>36</v>
      </c>
      <c r="E824" s="55" t="s">
        <v>164</v>
      </c>
      <c r="F824" s="55" t="s">
        <v>2</v>
      </c>
      <c r="G824" s="62" t="s">
        <v>3</v>
      </c>
      <c r="H824" s="55" t="s">
        <v>3</v>
      </c>
      <c r="I824" s="55" t="s">
        <v>773</v>
      </c>
      <c r="J824" s="55" t="s">
        <v>302</v>
      </c>
      <c r="K824" s="55" t="s">
        <v>14</v>
      </c>
      <c r="L824" s="60" t="s">
        <v>1823</v>
      </c>
      <c r="M824" s="59">
        <v>44260</v>
      </c>
      <c r="N824" s="59">
        <v>45416</v>
      </c>
      <c r="O824" s="55" t="s">
        <v>6</v>
      </c>
      <c r="P824" s="54" t="s">
        <v>126</v>
      </c>
      <c r="Q824" s="55" t="s">
        <v>2270</v>
      </c>
      <c r="R824" s="55" t="s">
        <v>1</v>
      </c>
      <c r="S824" s="55" t="s">
        <v>1</v>
      </c>
      <c r="T824" s="64"/>
      <c r="V824" s="64"/>
      <c r="W824" s="64"/>
      <c r="X824" s="64"/>
    </row>
    <row r="825" spans="1:24" ht="15" customHeight="1" x14ac:dyDescent="0.25">
      <c r="A825" s="55">
        <v>2464</v>
      </c>
      <c r="B825" s="54" t="s">
        <v>1488</v>
      </c>
      <c r="C825" s="55" t="s">
        <v>1489</v>
      </c>
      <c r="D825" s="61">
        <v>48</v>
      </c>
      <c r="E825" s="55" t="s">
        <v>166</v>
      </c>
      <c r="F825" s="55" t="s">
        <v>2</v>
      </c>
      <c r="G825" s="62" t="s">
        <v>3</v>
      </c>
      <c r="H825" s="55" t="s">
        <v>3</v>
      </c>
      <c r="I825" s="55" t="s">
        <v>773</v>
      </c>
      <c r="J825" s="55" t="s">
        <v>302</v>
      </c>
      <c r="K825" s="55" t="s">
        <v>14</v>
      </c>
      <c r="L825" s="60" t="s">
        <v>1850</v>
      </c>
      <c r="M825" s="59">
        <v>45309</v>
      </c>
      <c r="N825" s="59">
        <v>45417</v>
      </c>
      <c r="O825" s="55" t="s">
        <v>6</v>
      </c>
      <c r="P825" s="54" t="s">
        <v>126</v>
      </c>
      <c r="Q825" s="55" t="s">
        <v>2270</v>
      </c>
      <c r="R825" s="55" t="s">
        <v>1</v>
      </c>
      <c r="S825" s="55" t="s">
        <v>1</v>
      </c>
      <c r="T825" s="64"/>
      <c r="V825" s="64"/>
      <c r="W825" s="64"/>
      <c r="X825" s="64"/>
    </row>
    <row r="826" spans="1:24" ht="15" customHeight="1" x14ac:dyDescent="0.25">
      <c r="A826" s="55">
        <v>2466</v>
      </c>
      <c r="B826" s="54" t="s">
        <v>1605</v>
      </c>
      <c r="C826" s="54" t="s">
        <v>255</v>
      </c>
      <c r="D826" s="61">
        <v>45</v>
      </c>
      <c r="E826" s="54" t="s">
        <v>166</v>
      </c>
      <c r="F826" s="54" t="s">
        <v>2</v>
      </c>
      <c r="G826" s="62" t="s">
        <v>1</v>
      </c>
      <c r="H826" s="66" t="s">
        <v>3</v>
      </c>
      <c r="I826" s="54" t="s">
        <v>129</v>
      </c>
      <c r="J826" s="54" t="s">
        <v>302</v>
      </c>
      <c r="K826" s="54" t="s">
        <v>245</v>
      </c>
      <c r="L826" s="62" t="s">
        <v>1154</v>
      </c>
      <c r="M826" s="59">
        <v>45406</v>
      </c>
      <c r="N826" s="59">
        <v>45421</v>
      </c>
      <c r="O826" s="54" t="s">
        <v>27</v>
      </c>
      <c r="P826" s="54" t="s">
        <v>126</v>
      </c>
      <c r="Q826" s="54" t="s">
        <v>2268</v>
      </c>
      <c r="R826" s="54" t="s">
        <v>1860</v>
      </c>
      <c r="S826" s="54" t="s">
        <v>1</v>
      </c>
      <c r="T826" s="64"/>
      <c r="V826" s="64"/>
      <c r="W826" s="64"/>
      <c r="X826" s="64"/>
    </row>
    <row r="827" spans="1:24" ht="15" customHeight="1" x14ac:dyDescent="0.25">
      <c r="A827" s="55">
        <v>2467</v>
      </c>
      <c r="B827" s="54" t="s">
        <v>1712</v>
      </c>
      <c r="C827" s="54" t="s">
        <v>756</v>
      </c>
      <c r="D827" s="61">
        <v>59</v>
      </c>
      <c r="E827" s="54" t="s">
        <v>165</v>
      </c>
      <c r="F827" s="54" t="s">
        <v>2</v>
      </c>
      <c r="G827" s="62" t="s">
        <v>1</v>
      </c>
      <c r="H827" s="54" t="s">
        <v>3</v>
      </c>
      <c r="I827" s="54" t="s">
        <v>116</v>
      </c>
      <c r="J827" s="54" t="s">
        <v>302</v>
      </c>
      <c r="K827" s="54" t="s">
        <v>117</v>
      </c>
      <c r="L827" s="62" t="s">
        <v>1776</v>
      </c>
      <c r="M827" s="59">
        <v>43251</v>
      </c>
      <c r="N827" s="59">
        <v>45421</v>
      </c>
      <c r="O827" s="54" t="s">
        <v>27</v>
      </c>
      <c r="P827" s="54" t="s">
        <v>126</v>
      </c>
      <c r="Q827" s="54" t="s">
        <v>2268</v>
      </c>
      <c r="R827" s="54" t="s">
        <v>227</v>
      </c>
      <c r="S827" s="54" t="s">
        <v>1</v>
      </c>
      <c r="T827" s="64"/>
      <c r="V827" s="64"/>
      <c r="W827" s="64"/>
      <c r="X827" s="64"/>
    </row>
    <row r="828" spans="1:24" ht="15" customHeight="1" x14ac:dyDescent="0.25">
      <c r="A828" s="55">
        <v>2471</v>
      </c>
      <c r="B828" s="54" t="s">
        <v>869</v>
      </c>
      <c r="C828" s="54" t="s">
        <v>869</v>
      </c>
      <c r="D828" s="61">
        <v>60</v>
      </c>
      <c r="E828" s="54" t="s">
        <v>25</v>
      </c>
      <c r="F828" s="54" t="s">
        <v>2</v>
      </c>
      <c r="G828" s="62" t="s">
        <v>122</v>
      </c>
      <c r="H828" s="54" t="s">
        <v>122</v>
      </c>
      <c r="I828" s="54" t="s">
        <v>773</v>
      </c>
      <c r="J828" s="54" t="s">
        <v>302</v>
      </c>
      <c r="K828" s="54" t="s">
        <v>123</v>
      </c>
      <c r="L828" s="62" t="s">
        <v>127</v>
      </c>
      <c r="M828" s="59"/>
      <c r="N828" s="59">
        <v>45424</v>
      </c>
      <c r="O828" s="54" t="s">
        <v>27</v>
      </c>
      <c r="P828" s="54" t="s">
        <v>126</v>
      </c>
      <c r="Q828" s="54" t="s">
        <v>136</v>
      </c>
      <c r="R828" s="54" t="s">
        <v>1878</v>
      </c>
      <c r="S828" s="55" t="s">
        <v>296</v>
      </c>
      <c r="T828" s="64"/>
      <c r="V828" s="64"/>
      <c r="W828" s="64"/>
      <c r="X828" s="64"/>
    </row>
    <row r="829" spans="1:24" ht="15" customHeight="1" x14ac:dyDescent="0.25">
      <c r="A829" s="55">
        <v>2472</v>
      </c>
      <c r="B829" s="54" t="s">
        <v>1647</v>
      </c>
      <c r="C829" s="55" t="s">
        <v>1648</v>
      </c>
      <c r="D829" s="61">
        <v>30</v>
      </c>
      <c r="E829" s="55" t="s">
        <v>164</v>
      </c>
      <c r="F829" s="54" t="s">
        <v>2</v>
      </c>
      <c r="G829" s="62" t="s">
        <v>1</v>
      </c>
      <c r="H829" s="66" t="s">
        <v>3</v>
      </c>
      <c r="I829" s="54" t="s">
        <v>105</v>
      </c>
      <c r="J829" s="54" t="s">
        <v>302</v>
      </c>
      <c r="K829" s="54" t="s">
        <v>106</v>
      </c>
      <c r="L829" s="62" t="s">
        <v>171</v>
      </c>
      <c r="M829" s="65">
        <v>42458</v>
      </c>
      <c r="N829" s="59">
        <v>45424</v>
      </c>
      <c r="O829" s="54" t="s">
        <v>6</v>
      </c>
      <c r="P829" s="54" t="s">
        <v>741</v>
      </c>
      <c r="Q829" s="54" t="s">
        <v>40</v>
      </c>
      <c r="R829" s="54" t="s">
        <v>742</v>
      </c>
      <c r="S829" s="54" t="s">
        <v>296</v>
      </c>
      <c r="T829" s="64"/>
      <c r="V829" s="64"/>
      <c r="W829" s="64"/>
      <c r="X829" s="64"/>
    </row>
    <row r="830" spans="1:24" ht="15" customHeight="1" x14ac:dyDescent="0.25">
      <c r="A830" s="55">
        <v>2473</v>
      </c>
      <c r="B830" s="54" t="s">
        <v>423</v>
      </c>
      <c r="C830" s="55" t="s">
        <v>1739</v>
      </c>
      <c r="D830" s="61">
        <v>73</v>
      </c>
      <c r="E830" s="54" t="s">
        <v>25</v>
      </c>
      <c r="F830" s="54" t="s">
        <v>2</v>
      </c>
      <c r="G830" s="62" t="s">
        <v>1</v>
      </c>
      <c r="H830" s="66" t="s">
        <v>3</v>
      </c>
      <c r="I830" s="54" t="s">
        <v>41</v>
      </c>
      <c r="J830" s="54" t="s">
        <v>302</v>
      </c>
      <c r="K830" s="54" t="s">
        <v>833</v>
      </c>
      <c r="L830" s="62" t="s">
        <v>772</v>
      </c>
      <c r="M830" s="59">
        <v>44005</v>
      </c>
      <c r="N830" s="59">
        <v>45424</v>
      </c>
      <c r="O830" s="54" t="s">
        <v>6</v>
      </c>
      <c r="P830" s="54" t="s">
        <v>126</v>
      </c>
      <c r="Q830" s="54" t="s">
        <v>190</v>
      </c>
      <c r="R830" s="55" t="s">
        <v>1860</v>
      </c>
      <c r="S830" s="54" t="s">
        <v>296</v>
      </c>
      <c r="T830" s="64"/>
      <c r="V830" s="64"/>
      <c r="W830" s="64"/>
      <c r="X830" s="64"/>
    </row>
    <row r="831" spans="1:24" ht="15" customHeight="1" x14ac:dyDescent="0.25">
      <c r="A831" s="55">
        <v>2474</v>
      </c>
      <c r="B831" s="54" t="s">
        <v>205</v>
      </c>
      <c r="C831" s="55" t="s">
        <v>1258</v>
      </c>
      <c r="D831" s="61">
        <v>33</v>
      </c>
      <c r="E831" s="55" t="s">
        <v>164</v>
      </c>
      <c r="F831" s="55" t="s">
        <v>2</v>
      </c>
      <c r="G831" s="62" t="s">
        <v>3</v>
      </c>
      <c r="H831" s="55" t="s">
        <v>3</v>
      </c>
      <c r="I831" s="55" t="s">
        <v>773</v>
      </c>
      <c r="J831" s="55" t="s">
        <v>302</v>
      </c>
      <c r="K831" s="55" t="s">
        <v>14</v>
      </c>
      <c r="L831" s="60" t="s">
        <v>1825</v>
      </c>
      <c r="M831" s="59">
        <v>45062</v>
      </c>
      <c r="N831" s="59">
        <v>45424</v>
      </c>
      <c r="O831" s="55" t="s">
        <v>27</v>
      </c>
      <c r="P831" s="54" t="s">
        <v>126</v>
      </c>
      <c r="Q831" s="55" t="s">
        <v>2270</v>
      </c>
      <c r="R831" s="55" t="s">
        <v>1</v>
      </c>
      <c r="S831" s="55" t="s">
        <v>1</v>
      </c>
      <c r="T831" s="64"/>
      <c r="V831" s="64"/>
      <c r="W831" s="64"/>
      <c r="X831" s="64"/>
    </row>
    <row r="832" spans="1:24" ht="15" customHeight="1" x14ac:dyDescent="0.25">
      <c r="A832" s="55">
        <v>2475</v>
      </c>
      <c r="B832" s="54" t="s">
        <v>1248</v>
      </c>
      <c r="C832" s="55" t="s">
        <v>1750</v>
      </c>
      <c r="D832" s="61">
        <v>43</v>
      </c>
      <c r="E832" s="55" t="s">
        <v>166</v>
      </c>
      <c r="F832" s="55" t="s">
        <v>2</v>
      </c>
      <c r="G832" s="62" t="s">
        <v>3</v>
      </c>
      <c r="H832" s="55" t="s">
        <v>3</v>
      </c>
      <c r="I832" s="55" t="s">
        <v>773</v>
      </c>
      <c r="J832" s="55" t="s">
        <v>302</v>
      </c>
      <c r="K832" s="55" t="s">
        <v>14</v>
      </c>
      <c r="L832" s="62" t="s">
        <v>74</v>
      </c>
      <c r="M832" s="59">
        <v>37999</v>
      </c>
      <c r="N832" s="59">
        <v>45425</v>
      </c>
      <c r="O832" s="55" t="s">
        <v>27</v>
      </c>
      <c r="P832" s="54" t="s">
        <v>126</v>
      </c>
      <c r="Q832" s="55" t="s">
        <v>2269</v>
      </c>
      <c r="R832" s="55" t="s">
        <v>827</v>
      </c>
      <c r="S832" s="55" t="s">
        <v>1</v>
      </c>
      <c r="T832" s="64"/>
      <c r="V832" s="64"/>
      <c r="W832" s="64"/>
      <c r="X832" s="64"/>
    </row>
    <row r="833" spans="1:24" ht="15" customHeight="1" x14ac:dyDescent="0.25">
      <c r="A833" s="55">
        <v>2476</v>
      </c>
      <c r="B833" s="54" t="s">
        <v>1464</v>
      </c>
      <c r="C833" s="55" t="s">
        <v>1465</v>
      </c>
      <c r="D833" s="61">
        <v>62</v>
      </c>
      <c r="E833" s="55" t="s">
        <v>25</v>
      </c>
      <c r="F833" s="55" t="s">
        <v>2</v>
      </c>
      <c r="G833" s="62" t="s">
        <v>3</v>
      </c>
      <c r="H833" s="55" t="s">
        <v>3</v>
      </c>
      <c r="I833" s="55" t="s">
        <v>773</v>
      </c>
      <c r="J833" s="55" t="s">
        <v>302</v>
      </c>
      <c r="K833" s="55" t="s">
        <v>14</v>
      </c>
      <c r="L833" s="60" t="s">
        <v>1823</v>
      </c>
      <c r="M833" s="59">
        <v>43643</v>
      </c>
      <c r="N833" s="59">
        <v>45425</v>
      </c>
      <c r="O833" s="55" t="s">
        <v>27</v>
      </c>
      <c r="P833" s="54" t="s">
        <v>126</v>
      </c>
      <c r="Q833" s="55" t="s">
        <v>2270</v>
      </c>
      <c r="R833" s="55" t="s">
        <v>1</v>
      </c>
      <c r="S833" s="55" t="s">
        <v>1</v>
      </c>
      <c r="T833" s="64"/>
      <c r="V833" s="64"/>
      <c r="W833" s="64"/>
      <c r="X833" s="64"/>
    </row>
    <row r="834" spans="1:24" ht="15" customHeight="1" x14ac:dyDescent="0.25">
      <c r="A834" s="55">
        <v>2477</v>
      </c>
      <c r="B834" s="54" t="s">
        <v>869</v>
      </c>
      <c r="C834" s="54" t="s">
        <v>869</v>
      </c>
      <c r="D834" s="61">
        <v>61</v>
      </c>
      <c r="E834" s="54" t="s">
        <v>25</v>
      </c>
      <c r="F834" s="54" t="s">
        <v>2</v>
      </c>
      <c r="G834" s="62" t="s">
        <v>1761</v>
      </c>
      <c r="H834" s="54" t="s">
        <v>122</v>
      </c>
      <c r="I834" s="54" t="s">
        <v>773</v>
      </c>
      <c r="J834" s="54" t="s">
        <v>302</v>
      </c>
      <c r="K834" s="54" t="s">
        <v>123</v>
      </c>
      <c r="L834" s="62" t="s">
        <v>127</v>
      </c>
      <c r="M834" s="59"/>
      <c r="N834" s="59">
        <v>45426</v>
      </c>
      <c r="O834" s="54" t="s">
        <v>27</v>
      </c>
      <c r="P834" s="54" t="s">
        <v>126</v>
      </c>
      <c r="Q834" s="55" t="s">
        <v>2270</v>
      </c>
      <c r="R834" s="55" t="s">
        <v>1</v>
      </c>
      <c r="S834" s="55" t="s">
        <v>296</v>
      </c>
      <c r="T834" s="64"/>
      <c r="V834" s="64"/>
      <c r="W834" s="64"/>
      <c r="X834" s="64"/>
    </row>
    <row r="835" spans="1:24" ht="15" customHeight="1" x14ac:dyDescent="0.25">
      <c r="A835" s="55">
        <v>2478</v>
      </c>
      <c r="B835" s="54" t="s">
        <v>1499</v>
      </c>
      <c r="C835" s="55" t="s">
        <v>1500</v>
      </c>
      <c r="D835" s="61">
        <v>63</v>
      </c>
      <c r="E835" s="55" t="s">
        <v>25</v>
      </c>
      <c r="F835" s="55" t="s">
        <v>2</v>
      </c>
      <c r="G835" s="62" t="s">
        <v>3</v>
      </c>
      <c r="H835" s="55" t="s">
        <v>3</v>
      </c>
      <c r="I835" s="55" t="s">
        <v>773</v>
      </c>
      <c r="J835" s="55" t="s">
        <v>302</v>
      </c>
      <c r="K835" s="55" t="s">
        <v>14</v>
      </c>
      <c r="L835" s="62" t="s">
        <v>47</v>
      </c>
      <c r="M835" s="59">
        <v>45049</v>
      </c>
      <c r="N835" s="59">
        <v>45426</v>
      </c>
      <c r="O835" s="55" t="s">
        <v>27</v>
      </c>
      <c r="P835" s="54" t="s">
        <v>126</v>
      </c>
      <c r="Q835" s="55" t="s">
        <v>190</v>
      </c>
      <c r="R835" s="55" t="s">
        <v>1882</v>
      </c>
      <c r="S835" s="55" t="s">
        <v>1</v>
      </c>
      <c r="T835" s="64"/>
      <c r="V835" s="64"/>
      <c r="W835" s="64"/>
      <c r="X835" s="64"/>
    </row>
    <row r="836" spans="1:24" ht="15" customHeight="1" x14ac:dyDescent="0.25">
      <c r="A836" s="55">
        <v>2480</v>
      </c>
      <c r="B836" s="54" t="s">
        <v>1269</v>
      </c>
      <c r="C836" s="55" t="s">
        <v>1270</v>
      </c>
      <c r="D836" s="61">
        <v>54</v>
      </c>
      <c r="E836" s="55" t="s">
        <v>165</v>
      </c>
      <c r="F836" s="55" t="s">
        <v>2</v>
      </c>
      <c r="G836" s="62" t="s">
        <v>3</v>
      </c>
      <c r="H836" s="55" t="s">
        <v>3</v>
      </c>
      <c r="I836" s="55" t="s">
        <v>773</v>
      </c>
      <c r="J836" s="55" t="s">
        <v>302</v>
      </c>
      <c r="K836" s="55" t="s">
        <v>14</v>
      </c>
      <c r="L836" s="60" t="s">
        <v>1823</v>
      </c>
      <c r="M836" s="59">
        <v>43817</v>
      </c>
      <c r="N836" s="59">
        <v>45427</v>
      </c>
      <c r="O836" s="55" t="s">
        <v>27</v>
      </c>
      <c r="P836" s="54" t="s">
        <v>126</v>
      </c>
      <c r="Q836" s="55" t="s">
        <v>2270</v>
      </c>
      <c r="R836" s="55" t="s">
        <v>1</v>
      </c>
      <c r="S836" s="55" t="s">
        <v>1</v>
      </c>
      <c r="T836" s="64"/>
      <c r="V836" s="64"/>
      <c r="W836" s="64"/>
      <c r="X836" s="64"/>
    </row>
    <row r="837" spans="1:24" ht="15" customHeight="1" x14ac:dyDescent="0.25">
      <c r="A837" s="55">
        <v>2482</v>
      </c>
      <c r="B837" s="54" t="s">
        <v>1443</v>
      </c>
      <c r="C837" s="55" t="s">
        <v>1726</v>
      </c>
      <c r="D837" s="61">
        <v>62</v>
      </c>
      <c r="E837" s="55" t="s">
        <v>25</v>
      </c>
      <c r="F837" s="55" t="s">
        <v>2</v>
      </c>
      <c r="G837" s="62" t="s">
        <v>3</v>
      </c>
      <c r="H837" s="55" t="s">
        <v>3</v>
      </c>
      <c r="I837" s="55" t="s">
        <v>773</v>
      </c>
      <c r="J837" s="55" t="s">
        <v>302</v>
      </c>
      <c r="K837" s="55" t="s">
        <v>14</v>
      </c>
      <c r="L837" s="60" t="s">
        <v>1842</v>
      </c>
      <c r="M837" s="59">
        <v>41823</v>
      </c>
      <c r="N837" s="59">
        <v>45428</v>
      </c>
      <c r="O837" s="55" t="s">
        <v>27</v>
      </c>
      <c r="P837" s="54" t="s">
        <v>126</v>
      </c>
      <c r="Q837" s="55" t="s">
        <v>2270</v>
      </c>
      <c r="R837" s="55" t="s">
        <v>1</v>
      </c>
      <c r="S837" s="55" t="s">
        <v>1</v>
      </c>
      <c r="T837" s="64"/>
      <c r="V837" s="64"/>
      <c r="W837" s="64"/>
      <c r="X837" s="64"/>
    </row>
    <row r="838" spans="1:24" ht="15" customHeight="1" x14ac:dyDescent="0.25">
      <c r="A838" s="55">
        <v>2483</v>
      </c>
      <c r="B838" s="54" t="s">
        <v>1347</v>
      </c>
      <c r="C838" s="55" t="s">
        <v>1348</v>
      </c>
      <c r="D838" s="61">
        <v>52</v>
      </c>
      <c r="E838" s="55" t="s">
        <v>165</v>
      </c>
      <c r="F838" s="55" t="s">
        <v>2</v>
      </c>
      <c r="G838" s="62" t="s">
        <v>3</v>
      </c>
      <c r="H838" s="55" t="s">
        <v>3</v>
      </c>
      <c r="I838" s="55" t="s">
        <v>773</v>
      </c>
      <c r="J838" s="55" t="s">
        <v>302</v>
      </c>
      <c r="K838" s="55" t="s">
        <v>14</v>
      </c>
      <c r="L838" s="60" t="s">
        <v>1833</v>
      </c>
      <c r="M838" s="59">
        <v>43097</v>
      </c>
      <c r="N838" s="59">
        <v>45428</v>
      </c>
      <c r="O838" s="55" t="s">
        <v>6</v>
      </c>
      <c r="P838" s="54" t="s">
        <v>126</v>
      </c>
      <c r="Q838" s="55" t="s">
        <v>2270</v>
      </c>
      <c r="R838" s="55" t="s">
        <v>1</v>
      </c>
      <c r="S838" s="55" t="s">
        <v>1</v>
      </c>
      <c r="T838" s="64"/>
      <c r="V838" s="64"/>
      <c r="W838" s="64"/>
      <c r="X838" s="64"/>
    </row>
    <row r="839" spans="1:24" ht="15" customHeight="1" x14ac:dyDescent="0.25">
      <c r="A839" s="55">
        <v>2485</v>
      </c>
      <c r="B839" s="54" t="s">
        <v>1378</v>
      </c>
      <c r="C839" s="55" t="s">
        <v>1379</v>
      </c>
      <c r="D839" s="61">
        <v>56</v>
      </c>
      <c r="E839" s="55" t="s">
        <v>165</v>
      </c>
      <c r="F839" s="55" t="s">
        <v>2</v>
      </c>
      <c r="G839" s="62" t="s">
        <v>3</v>
      </c>
      <c r="H839" s="55" t="s">
        <v>3</v>
      </c>
      <c r="I839" s="55" t="s">
        <v>773</v>
      </c>
      <c r="J839" s="55" t="s">
        <v>302</v>
      </c>
      <c r="K839" s="55" t="s">
        <v>14</v>
      </c>
      <c r="L839" s="60" t="s">
        <v>1855</v>
      </c>
      <c r="M839" s="59">
        <v>44159</v>
      </c>
      <c r="N839" s="59">
        <v>45429</v>
      </c>
      <c r="O839" s="55" t="s">
        <v>6</v>
      </c>
      <c r="P839" s="54" t="s">
        <v>126</v>
      </c>
      <c r="Q839" s="55" t="s">
        <v>2266</v>
      </c>
      <c r="R839" s="55" t="s">
        <v>1860</v>
      </c>
      <c r="S839" s="55" t="s">
        <v>1</v>
      </c>
      <c r="T839" s="64"/>
      <c r="V839" s="64"/>
      <c r="W839" s="64"/>
      <c r="X839" s="64"/>
    </row>
    <row r="840" spans="1:24" ht="15" customHeight="1" x14ac:dyDescent="0.25">
      <c r="A840" s="55">
        <v>2487</v>
      </c>
      <c r="B840" s="54" t="s">
        <v>1369</v>
      </c>
      <c r="C840" s="55" t="s">
        <v>1370</v>
      </c>
      <c r="D840" s="61">
        <v>38</v>
      </c>
      <c r="E840" s="55" t="s">
        <v>164</v>
      </c>
      <c r="F840" s="55" t="s">
        <v>2</v>
      </c>
      <c r="G840" s="62" t="s">
        <v>3</v>
      </c>
      <c r="H840" s="55" t="s">
        <v>3</v>
      </c>
      <c r="I840" s="55" t="s">
        <v>773</v>
      </c>
      <c r="J840" s="55" t="s">
        <v>302</v>
      </c>
      <c r="K840" s="55" t="s">
        <v>14</v>
      </c>
      <c r="L840" s="60" t="s">
        <v>1855</v>
      </c>
      <c r="M840" s="59">
        <v>45303</v>
      </c>
      <c r="N840" s="59">
        <v>45431</v>
      </c>
      <c r="O840" s="55" t="s">
        <v>27</v>
      </c>
      <c r="P840" s="54" t="s">
        <v>126</v>
      </c>
      <c r="Q840" s="68" t="s">
        <v>2267</v>
      </c>
      <c r="R840" s="55" t="s">
        <v>1167</v>
      </c>
      <c r="S840" s="55" t="s">
        <v>1</v>
      </c>
      <c r="T840" s="64"/>
      <c r="V840" s="64"/>
      <c r="W840" s="64"/>
      <c r="X840" s="64"/>
    </row>
    <row r="841" spans="1:24" ht="15" customHeight="1" x14ac:dyDescent="0.25">
      <c r="A841" s="55">
        <v>2488</v>
      </c>
      <c r="B841" s="54" t="s">
        <v>1439</v>
      </c>
      <c r="C841" s="55" t="s">
        <v>1440</v>
      </c>
      <c r="D841" s="61">
        <v>57</v>
      </c>
      <c r="E841" s="55" t="s">
        <v>165</v>
      </c>
      <c r="F841" s="55" t="s">
        <v>2</v>
      </c>
      <c r="G841" s="62" t="s">
        <v>3</v>
      </c>
      <c r="H841" s="55" t="s">
        <v>3</v>
      </c>
      <c r="I841" s="55" t="s">
        <v>773</v>
      </c>
      <c r="J841" s="55" t="s">
        <v>302</v>
      </c>
      <c r="K841" s="55" t="s">
        <v>14</v>
      </c>
      <c r="L841" s="60" t="s">
        <v>1828</v>
      </c>
      <c r="M841" s="59">
        <v>43334</v>
      </c>
      <c r="N841" s="59">
        <v>45431</v>
      </c>
      <c r="O841" s="55" t="s">
        <v>27</v>
      </c>
      <c r="P841" s="54" t="s">
        <v>126</v>
      </c>
      <c r="Q841" s="55" t="s">
        <v>2270</v>
      </c>
      <c r="R841" s="55" t="s">
        <v>1</v>
      </c>
      <c r="S841" s="55" t="s">
        <v>1</v>
      </c>
      <c r="T841" s="64"/>
      <c r="V841" s="64"/>
      <c r="W841" s="64"/>
      <c r="X841" s="64"/>
    </row>
    <row r="842" spans="1:24" ht="15" customHeight="1" x14ac:dyDescent="0.25">
      <c r="A842" s="55">
        <v>2489</v>
      </c>
      <c r="B842" s="54" t="s">
        <v>1418</v>
      </c>
      <c r="C842" s="55" t="s">
        <v>1419</v>
      </c>
      <c r="D842" s="61">
        <v>24</v>
      </c>
      <c r="E842" s="55" t="s">
        <v>163</v>
      </c>
      <c r="F842" s="55" t="s">
        <v>2</v>
      </c>
      <c r="G842" s="62" t="s">
        <v>3</v>
      </c>
      <c r="H842" s="55" t="s">
        <v>3</v>
      </c>
      <c r="I842" s="55" t="s">
        <v>773</v>
      </c>
      <c r="J842" s="55" t="s">
        <v>302</v>
      </c>
      <c r="K842" s="55" t="s">
        <v>14</v>
      </c>
      <c r="L842" s="60" t="s">
        <v>1837</v>
      </c>
      <c r="M842" s="59">
        <v>45069</v>
      </c>
      <c r="N842" s="59">
        <v>45432</v>
      </c>
      <c r="O842" s="55" t="s">
        <v>27</v>
      </c>
      <c r="P842" s="54" t="s">
        <v>126</v>
      </c>
      <c r="Q842" s="55" t="s">
        <v>2270</v>
      </c>
      <c r="R842" s="55" t="s">
        <v>1</v>
      </c>
      <c r="S842" s="55" t="s">
        <v>1</v>
      </c>
      <c r="T842" s="64"/>
      <c r="V842" s="64"/>
      <c r="W842" s="64"/>
      <c r="X842" s="64"/>
    </row>
    <row r="843" spans="1:24" ht="15" customHeight="1" x14ac:dyDescent="0.25">
      <c r="A843" s="55">
        <v>2490</v>
      </c>
      <c r="B843" s="54" t="s">
        <v>48</v>
      </c>
      <c r="C843" s="55" t="s">
        <v>1326</v>
      </c>
      <c r="D843" s="61">
        <v>68</v>
      </c>
      <c r="E843" s="55" t="s">
        <v>25</v>
      </c>
      <c r="F843" s="55" t="s">
        <v>2</v>
      </c>
      <c r="G843" s="62" t="s">
        <v>3</v>
      </c>
      <c r="H843" s="55" t="s">
        <v>3</v>
      </c>
      <c r="I843" s="55" t="s">
        <v>773</v>
      </c>
      <c r="J843" s="55" t="s">
        <v>302</v>
      </c>
      <c r="K843" s="55" t="s">
        <v>14</v>
      </c>
      <c r="L843" s="60" t="s">
        <v>1827</v>
      </c>
      <c r="M843" s="59">
        <v>44798</v>
      </c>
      <c r="N843" s="59">
        <v>45432</v>
      </c>
      <c r="O843" s="55" t="s">
        <v>27</v>
      </c>
      <c r="P843" s="54" t="s">
        <v>126</v>
      </c>
      <c r="Q843" s="68" t="s">
        <v>2267</v>
      </c>
      <c r="R843" s="55" t="s">
        <v>233</v>
      </c>
      <c r="S843" s="55" t="s">
        <v>1</v>
      </c>
      <c r="T843" s="64"/>
      <c r="V843" s="64"/>
      <c r="W843" s="64"/>
      <c r="X843" s="64"/>
    </row>
    <row r="844" spans="1:24" ht="15" customHeight="1" x14ac:dyDescent="0.25">
      <c r="A844" s="55">
        <v>2491</v>
      </c>
      <c r="B844" s="54" t="s">
        <v>73</v>
      </c>
      <c r="C844" s="55" t="s">
        <v>1284</v>
      </c>
      <c r="D844" s="61">
        <v>75</v>
      </c>
      <c r="E844" s="55" t="s">
        <v>25</v>
      </c>
      <c r="F844" s="55" t="s">
        <v>2</v>
      </c>
      <c r="G844" s="62" t="s">
        <v>3</v>
      </c>
      <c r="H844" s="55" t="s">
        <v>3</v>
      </c>
      <c r="I844" s="55" t="s">
        <v>773</v>
      </c>
      <c r="J844" s="55" t="s">
        <v>302</v>
      </c>
      <c r="K844" s="55" t="s">
        <v>14</v>
      </c>
      <c r="L844" s="60" t="s">
        <v>1829</v>
      </c>
      <c r="M844" s="59">
        <v>42929</v>
      </c>
      <c r="N844" s="59">
        <v>45432</v>
      </c>
      <c r="O844" s="55" t="s">
        <v>6</v>
      </c>
      <c r="P844" s="54" t="s">
        <v>126</v>
      </c>
      <c r="Q844" s="55" t="s">
        <v>2266</v>
      </c>
      <c r="R844" s="55" t="s">
        <v>1865</v>
      </c>
      <c r="S844" s="55" t="s">
        <v>1</v>
      </c>
      <c r="T844" s="64"/>
      <c r="V844" s="64"/>
      <c r="W844" s="64"/>
      <c r="X844" s="64"/>
    </row>
    <row r="845" spans="1:24" ht="15" customHeight="1" x14ac:dyDescent="0.25">
      <c r="A845" s="55">
        <v>2493</v>
      </c>
      <c r="B845" s="54" t="s">
        <v>1535</v>
      </c>
      <c r="C845" s="55" t="s">
        <v>1536</v>
      </c>
      <c r="D845" s="61">
        <v>48</v>
      </c>
      <c r="E845" s="55" t="s">
        <v>166</v>
      </c>
      <c r="F845" s="55" t="s">
        <v>2</v>
      </c>
      <c r="G845" s="62" t="s">
        <v>3</v>
      </c>
      <c r="H845" s="55" t="s">
        <v>3</v>
      </c>
      <c r="I845" s="55" t="s">
        <v>773</v>
      </c>
      <c r="J845" s="55" t="s">
        <v>302</v>
      </c>
      <c r="K845" s="55" t="s">
        <v>14</v>
      </c>
      <c r="L845" s="60" t="s">
        <v>1824</v>
      </c>
      <c r="M845" s="59">
        <v>44113</v>
      </c>
      <c r="N845" s="59">
        <v>45433</v>
      </c>
      <c r="O845" s="55" t="s">
        <v>27</v>
      </c>
      <c r="P845" s="54" t="s">
        <v>126</v>
      </c>
      <c r="Q845" s="55" t="s">
        <v>2269</v>
      </c>
      <c r="R845" s="55" t="s">
        <v>827</v>
      </c>
      <c r="S845" s="55" t="s">
        <v>1</v>
      </c>
      <c r="T845" s="64"/>
      <c r="V845" s="64"/>
      <c r="W845" s="64"/>
      <c r="X845" s="64"/>
    </row>
    <row r="846" spans="1:24" ht="15" customHeight="1" x14ac:dyDescent="0.25">
      <c r="A846" s="55">
        <v>2494</v>
      </c>
      <c r="B846" s="54" t="s">
        <v>17</v>
      </c>
      <c r="C846" s="55" t="s">
        <v>1487</v>
      </c>
      <c r="D846" s="61">
        <v>56</v>
      </c>
      <c r="E846" s="55" t="s">
        <v>165</v>
      </c>
      <c r="F846" s="55" t="s">
        <v>2</v>
      </c>
      <c r="G846" s="62" t="s">
        <v>3</v>
      </c>
      <c r="H846" s="55" t="s">
        <v>3</v>
      </c>
      <c r="I846" s="55" t="s">
        <v>773</v>
      </c>
      <c r="J846" s="55" t="s">
        <v>302</v>
      </c>
      <c r="K846" s="55" t="s">
        <v>14</v>
      </c>
      <c r="L846" s="60" t="s">
        <v>1855</v>
      </c>
      <c r="M846" s="59">
        <v>40015</v>
      </c>
      <c r="N846" s="59">
        <v>45434</v>
      </c>
      <c r="O846" s="55" t="s">
        <v>27</v>
      </c>
      <c r="P846" s="54" t="s">
        <v>126</v>
      </c>
      <c r="Q846" s="55" t="s">
        <v>2270</v>
      </c>
      <c r="R846" s="55" t="s">
        <v>1</v>
      </c>
      <c r="S846" s="55" t="s">
        <v>1</v>
      </c>
      <c r="T846" s="64"/>
      <c r="V846" s="64"/>
      <c r="W846" s="64"/>
      <c r="X846" s="64"/>
    </row>
    <row r="847" spans="1:24" ht="15" customHeight="1" x14ac:dyDescent="0.25">
      <c r="A847" s="55">
        <v>2495</v>
      </c>
      <c r="B847" s="54" t="s">
        <v>1494</v>
      </c>
      <c r="C847" s="55" t="s">
        <v>1495</v>
      </c>
      <c r="D847" s="61">
        <v>73</v>
      </c>
      <c r="E847" s="55" t="s">
        <v>25</v>
      </c>
      <c r="F847" s="55" t="s">
        <v>2</v>
      </c>
      <c r="G847" s="62" t="s">
        <v>3</v>
      </c>
      <c r="H847" s="55" t="s">
        <v>3</v>
      </c>
      <c r="I847" s="55" t="s">
        <v>773</v>
      </c>
      <c r="J847" s="55" t="s">
        <v>302</v>
      </c>
      <c r="K847" s="55" t="s">
        <v>14</v>
      </c>
      <c r="L847" s="60" t="s">
        <v>1827</v>
      </c>
      <c r="M847" s="59">
        <v>44847</v>
      </c>
      <c r="N847" s="59">
        <v>45435</v>
      </c>
      <c r="O847" s="55" t="s">
        <v>27</v>
      </c>
      <c r="P847" s="54" t="s">
        <v>126</v>
      </c>
      <c r="Q847" s="54" t="s">
        <v>136</v>
      </c>
      <c r="R847" s="55" t="s">
        <v>1893</v>
      </c>
      <c r="S847" s="55" t="s">
        <v>1</v>
      </c>
      <c r="T847" s="64"/>
      <c r="V847" s="64"/>
      <c r="W847" s="64"/>
      <c r="X847" s="64"/>
    </row>
    <row r="848" spans="1:24" ht="15" customHeight="1" x14ac:dyDescent="0.25">
      <c r="A848" s="55">
        <v>2496</v>
      </c>
      <c r="B848" s="54" t="s">
        <v>405</v>
      </c>
      <c r="C848" s="55" t="s">
        <v>1517</v>
      </c>
      <c r="D848" s="61">
        <v>51</v>
      </c>
      <c r="E848" s="55" t="s">
        <v>165</v>
      </c>
      <c r="F848" s="55" t="s">
        <v>2</v>
      </c>
      <c r="G848" s="62" t="s">
        <v>3</v>
      </c>
      <c r="H848" s="55" t="s">
        <v>3</v>
      </c>
      <c r="I848" s="55" t="s">
        <v>773</v>
      </c>
      <c r="J848" s="55" t="s">
        <v>302</v>
      </c>
      <c r="K848" s="55" t="s">
        <v>14</v>
      </c>
      <c r="L848" s="60" t="s">
        <v>1829</v>
      </c>
      <c r="M848" s="59">
        <v>45378</v>
      </c>
      <c r="N848" s="59">
        <v>45435</v>
      </c>
      <c r="O848" s="55" t="s">
        <v>6</v>
      </c>
      <c r="P848" s="54" t="s">
        <v>126</v>
      </c>
      <c r="Q848" s="55" t="s">
        <v>2270</v>
      </c>
      <c r="R848" s="55" t="s">
        <v>1</v>
      </c>
      <c r="S848" s="55" t="s">
        <v>1</v>
      </c>
      <c r="T848" s="64"/>
      <c r="V848" s="64"/>
      <c r="W848" s="64"/>
      <c r="X848" s="64"/>
    </row>
    <row r="849" spans="1:24" ht="15" customHeight="1" x14ac:dyDescent="0.25">
      <c r="A849" s="55">
        <v>2498</v>
      </c>
      <c r="B849" s="54" t="s">
        <v>1485</v>
      </c>
      <c r="C849" s="55" t="s">
        <v>1486</v>
      </c>
      <c r="D849" s="61">
        <v>42</v>
      </c>
      <c r="E849" s="55" t="s">
        <v>166</v>
      </c>
      <c r="F849" s="55" t="s">
        <v>2</v>
      </c>
      <c r="G849" s="62" t="s">
        <v>3</v>
      </c>
      <c r="H849" s="55" t="s">
        <v>3</v>
      </c>
      <c r="I849" s="55" t="s">
        <v>773</v>
      </c>
      <c r="J849" s="55" t="s">
        <v>302</v>
      </c>
      <c r="K849" s="55" t="s">
        <v>14</v>
      </c>
      <c r="L849" s="62" t="s">
        <v>47</v>
      </c>
      <c r="M849" s="59">
        <v>44774</v>
      </c>
      <c r="N849" s="59">
        <v>45436</v>
      </c>
      <c r="O849" s="55" t="s">
        <v>27</v>
      </c>
      <c r="P849" s="54" t="s">
        <v>126</v>
      </c>
      <c r="Q849" s="55" t="s">
        <v>2270</v>
      </c>
      <c r="R849" s="55" t="s">
        <v>1</v>
      </c>
      <c r="S849" s="55" t="s">
        <v>1</v>
      </c>
      <c r="T849" s="64"/>
      <c r="V849" s="64"/>
      <c r="W849" s="64"/>
      <c r="X849" s="64"/>
    </row>
    <row r="850" spans="1:24" ht="15" customHeight="1" x14ac:dyDescent="0.25">
      <c r="A850" s="55">
        <v>2499</v>
      </c>
      <c r="B850" s="54" t="s">
        <v>869</v>
      </c>
      <c r="C850" s="54" t="s">
        <v>869</v>
      </c>
      <c r="D850" s="61">
        <v>63</v>
      </c>
      <c r="E850" s="54" t="s">
        <v>25</v>
      </c>
      <c r="F850" s="54" t="s">
        <v>2</v>
      </c>
      <c r="G850" s="62" t="s">
        <v>1761</v>
      </c>
      <c r="H850" s="54" t="s">
        <v>122</v>
      </c>
      <c r="I850" s="54" t="s">
        <v>116</v>
      </c>
      <c r="J850" s="54" t="s">
        <v>302</v>
      </c>
      <c r="K850" s="54" t="s">
        <v>123</v>
      </c>
      <c r="L850" s="62" t="s">
        <v>1806</v>
      </c>
      <c r="M850" s="59"/>
      <c r="N850" s="59">
        <v>45438</v>
      </c>
      <c r="O850" s="54" t="s">
        <v>27</v>
      </c>
      <c r="P850" s="54" t="s">
        <v>126</v>
      </c>
      <c r="Q850" s="55" t="s">
        <v>2270</v>
      </c>
      <c r="R850" s="55" t="s">
        <v>1</v>
      </c>
      <c r="S850" s="55" t="s">
        <v>813</v>
      </c>
      <c r="T850" s="64"/>
      <c r="V850" s="64"/>
      <c r="W850" s="64"/>
      <c r="X850" s="64"/>
    </row>
    <row r="851" spans="1:24" ht="15" customHeight="1" x14ac:dyDescent="0.25">
      <c r="A851" s="55">
        <v>2500</v>
      </c>
      <c r="B851" s="54" t="s">
        <v>1208</v>
      </c>
      <c r="C851" s="55" t="s">
        <v>406</v>
      </c>
      <c r="D851" s="61">
        <v>43</v>
      </c>
      <c r="E851" s="55" t="s">
        <v>166</v>
      </c>
      <c r="F851" s="54" t="s">
        <v>2</v>
      </c>
      <c r="G851" s="62" t="s">
        <v>1</v>
      </c>
      <c r="H851" s="54" t="s">
        <v>3</v>
      </c>
      <c r="I851" s="55" t="s">
        <v>34</v>
      </c>
      <c r="J851" s="54" t="s">
        <v>302</v>
      </c>
      <c r="K851" s="54" t="s">
        <v>193</v>
      </c>
      <c r="L851" s="62" t="s">
        <v>792</v>
      </c>
      <c r="M851" s="59">
        <v>45001</v>
      </c>
      <c r="N851" s="59">
        <v>45439</v>
      </c>
      <c r="O851" s="55" t="s">
        <v>27</v>
      </c>
      <c r="P851" s="54" t="s">
        <v>126</v>
      </c>
      <c r="Q851" s="55" t="s">
        <v>2268</v>
      </c>
      <c r="R851" s="55" t="s">
        <v>227</v>
      </c>
      <c r="S851" s="55" t="s">
        <v>296</v>
      </c>
      <c r="T851" s="64"/>
      <c r="V851" s="64"/>
      <c r="W851" s="64"/>
      <c r="X851" s="64"/>
    </row>
    <row r="852" spans="1:24" ht="15" customHeight="1" x14ac:dyDescent="0.25">
      <c r="A852" s="55">
        <v>2501</v>
      </c>
      <c r="B852" s="54" t="s">
        <v>766</v>
      </c>
      <c r="C852" s="55" t="s">
        <v>1242</v>
      </c>
      <c r="D852" s="61">
        <v>44</v>
      </c>
      <c r="E852" s="55" t="s">
        <v>166</v>
      </c>
      <c r="F852" s="55" t="s">
        <v>2</v>
      </c>
      <c r="G852" s="62" t="s">
        <v>3</v>
      </c>
      <c r="H852" s="55" t="s">
        <v>3</v>
      </c>
      <c r="I852" s="55" t="s">
        <v>773</v>
      </c>
      <c r="J852" s="55" t="s">
        <v>302</v>
      </c>
      <c r="K852" s="55" t="s">
        <v>14</v>
      </c>
      <c r="L852" s="60" t="s">
        <v>1823</v>
      </c>
      <c r="M852" s="59">
        <v>42339</v>
      </c>
      <c r="N852" s="59">
        <v>45439</v>
      </c>
      <c r="O852" s="55" t="s">
        <v>6</v>
      </c>
      <c r="P852" s="54" t="s">
        <v>126</v>
      </c>
      <c r="Q852" s="55" t="s">
        <v>2270</v>
      </c>
      <c r="R852" s="55" t="s">
        <v>1</v>
      </c>
      <c r="S852" s="55" t="s">
        <v>1</v>
      </c>
      <c r="T852" s="64"/>
      <c r="V852" s="64"/>
      <c r="W852" s="64"/>
      <c r="X852" s="64"/>
    </row>
    <row r="853" spans="1:24" ht="15" customHeight="1" x14ac:dyDescent="0.25">
      <c r="A853" s="55">
        <v>2503</v>
      </c>
      <c r="B853" s="54" t="s">
        <v>1519</v>
      </c>
      <c r="C853" s="55" t="s">
        <v>1027</v>
      </c>
      <c r="D853" s="61">
        <v>33</v>
      </c>
      <c r="E853" s="55" t="s">
        <v>164</v>
      </c>
      <c r="F853" s="55" t="s">
        <v>2</v>
      </c>
      <c r="G853" s="62" t="s">
        <v>3</v>
      </c>
      <c r="H853" s="55" t="s">
        <v>3</v>
      </c>
      <c r="I853" s="55" t="s">
        <v>773</v>
      </c>
      <c r="J853" s="55" t="s">
        <v>302</v>
      </c>
      <c r="K853" s="55" t="s">
        <v>14</v>
      </c>
      <c r="L853" s="62" t="s">
        <v>142</v>
      </c>
      <c r="M853" s="59">
        <v>45183</v>
      </c>
      <c r="N853" s="59">
        <v>45441</v>
      </c>
      <c r="O853" s="55" t="s">
        <v>6</v>
      </c>
      <c r="P853" s="54" t="s">
        <v>865</v>
      </c>
      <c r="Q853" s="54" t="s">
        <v>865</v>
      </c>
      <c r="R853" s="55" t="s">
        <v>1</v>
      </c>
      <c r="S853" s="55" t="s">
        <v>1</v>
      </c>
      <c r="T853" s="64"/>
      <c r="V853" s="64"/>
      <c r="W853" s="64"/>
      <c r="X853" s="64"/>
    </row>
    <row r="854" spans="1:24" ht="15" customHeight="1" x14ac:dyDescent="0.25">
      <c r="A854" s="55">
        <v>2505</v>
      </c>
      <c r="B854" s="54" t="s">
        <v>869</v>
      </c>
      <c r="C854" s="54" t="s">
        <v>869</v>
      </c>
      <c r="D854" s="61">
        <v>31</v>
      </c>
      <c r="E854" s="54" t="s">
        <v>164</v>
      </c>
      <c r="F854" s="54" t="s">
        <v>2</v>
      </c>
      <c r="G854" s="62" t="s">
        <v>3</v>
      </c>
      <c r="H854" s="54" t="s">
        <v>122</v>
      </c>
      <c r="I854" s="54" t="s">
        <v>119</v>
      </c>
      <c r="J854" s="54" t="s">
        <v>302</v>
      </c>
      <c r="K854" s="54" t="s">
        <v>123</v>
      </c>
      <c r="L854" s="62" t="s">
        <v>182</v>
      </c>
      <c r="M854" s="59"/>
      <c r="N854" s="59">
        <v>45444</v>
      </c>
      <c r="O854" s="54" t="s">
        <v>6</v>
      </c>
      <c r="P854" s="54" t="s">
        <v>126</v>
      </c>
      <c r="Q854" s="54" t="s">
        <v>2270</v>
      </c>
      <c r="R854" s="54" t="s">
        <v>1</v>
      </c>
      <c r="S854" s="54" t="s">
        <v>813</v>
      </c>
      <c r="T854" s="64"/>
      <c r="V854" s="64"/>
      <c r="W854" s="64"/>
      <c r="X854" s="64"/>
    </row>
    <row r="855" spans="1:24" ht="15" customHeight="1" x14ac:dyDescent="0.25">
      <c r="A855" s="55">
        <v>2506</v>
      </c>
      <c r="B855" s="54" t="s">
        <v>1138</v>
      </c>
      <c r="C855" s="55" t="s">
        <v>1508</v>
      </c>
      <c r="D855" s="61">
        <v>36</v>
      </c>
      <c r="E855" s="55" t="s">
        <v>164</v>
      </c>
      <c r="F855" s="55" t="s">
        <v>2</v>
      </c>
      <c r="G855" s="62" t="s">
        <v>3</v>
      </c>
      <c r="H855" s="55" t="s">
        <v>3</v>
      </c>
      <c r="I855" s="55" t="s">
        <v>773</v>
      </c>
      <c r="J855" s="55" t="s">
        <v>302</v>
      </c>
      <c r="K855" s="55" t="s">
        <v>14</v>
      </c>
      <c r="L855" s="60" t="s">
        <v>1855</v>
      </c>
      <c r="M855" s="59">
        <v>45229</v>
      </c>
      <c r="N855" s="59">
        <v>45444</v>
      </c>
      <c r="O855" s="55" t="s">
        <v>6</v>
      </c>
      <c r="P855" s="54" t="s">
        <v>865</v>
      </c>
      <c r="Q855" s="55" t="s">
        <v>865</v>
      </c>
      <c r="R855" s="55" t="s">
        <v>1</v>
      </c>
      <c r="S855" s="55" t="s">
        <v>1</v>
      </c>
      <c r="T855" s="64"/>
      <c r="V855" s="64"/>
      <c r="W855" s="64"/>
      <c r="X855" s="64"/>
    </row>
    <row r="856" spans="1:24" ht="15" customHeight="1" x14ac:dyDescent="0.25">
      <c r="A856" s="55">
        <v>2510</v>
      </c>
      <c r="B856" s="54" t="s">
        <v>1687</v>
      </c>
      <c r="C856" s="55" t="s">
        <v>1733</v>
      </c>
      <c r="D856" s="61">
        <v>62</v>
      </c>
      <c r="E856" s="54" t="s">
        <v>25</v>
      </c>
      <c r="F856" s="54" t="s">
        <v>2</v>
      </c>
      <c r="G856" s="62" t="s">
        <v>1</v>
      </c>
      <c r="H856" s="66" t="s">
        <v>3</v>
      </c>
      <c r="I856" s="54" t="s">
        <v>238</v>
      </c>
      <c r="J856" s="54" t="s">
        <v>302</v>
      </c>
      <c r="K856" s="54" t="s">
        <v>239</v>
      </c>
      <c r="L856" s="62" t="s">
        <v>1771</v>
      </c>
      <c r="M856" s="59">
        <v>43689</v>
      </c>
      <c r="N856" s="59">
        <v>45446</v>
      </c>
      <c r="O856" s="54" t="s">
        <v>27</v>
      </c>
      <c r="P856" s="54" t="s">
        <v>865</v>
      </c>
      <c r="Q856" s="54" t="s">
        <v>865</v>
      </c>
      <c r="R856" s="54" t="s">
        <v>1</v>
      </c>
      <c r="S856" s="55" t="s">
        <v>1</v>
      </c>
      <c r="T856" s="64"/>
      <c r="V856" s="64"/>
      <c r="W856" s="64"/>
      <c r="X856" s="64"/>
    </row>
    <row r="857" spans="1:24" ht="15" customHeight="1" x14ac:dyDescent="0.25">
      <c r="A857" s="55">
        <v>2513</v>
      </c>
      <c r="B857" s="54" t="s">
        <v>1353</v>
      </c>
      <c r="C857" s="55" t="s">
        <v>1743</v>
      </c>
      <c r="D857" s="61">
        <v>36</v>
      </c>
      <c r="E857" s="55" t="s">
        <v>164</v>
      </c>
      <c r="F857" s="55" t="s">
        <v>2</v>
      </c>
      <c r="G857" s="62" t="s">
        <v>3</v>
      </c>
      <c r="H857" s="55" t="s">
        <v>3</v>
      </c>
      <c r="I857" s="55" t="s">
        <v>773</v>
      </c>
      <c r="J857" s="55" t="s">
        <v>302</v>
      </c>
      <c r="K857" s="55" t="s">
        <v>14</v>
      </c>
      <c r="L857" s="60" t="s">
        <v>1824</v>
      </c>
      <c r="M857" s="59">
        <v>45268</v>
      </c>
      <c r="N857" s="59">
        <v>45448</v>
      </c>
      <c r="O857" s="55" t="s">
        <v>27</v>
      </c>
      <c r="P857" s="54" t="s">
        <v>126</v>
      </c>
      <c r="Q857" s="55" t="s">
        <v>2270</v>
      </c>
      <c r="R857" s="55" t="s">
        <v>1</v>
      </c>
      <c r="S857" s="55" t="s">
        <v>1</v>
      </c>
      <c r="T857" s="64"/>
      <c r="V857" s="64"/>
      <c r="W857" s="64"/>
      <c r="X857" s="64"/>
    </row>
    <row r="858" spans="1:24" ht="15" customHeight="1" x14ac:dyDescent="0.25">
      <c r="A858" s="55">
        <v>2514</v>
      </c>
      <c r="B858" s="54" t="s">
        <v>1585</v>
      </c>
      <c r="C858" s="55" t="s">
        <v>1247</v>
      </c>
      <c r="D858" s="61">
        <v>28</v>
      </c>
      <c r="E858" s="55" t="s">
        <v>163</v>
      </c>
      <c r="F858" s="55" t="s">
        <v>2</v>
      </c>
      <c r="G858" s="62" t="s">
        <v>3</v>
      </c>
      <c r="H858" s="55" t="s">
        <v>3</v>
      </c>
      <c r="I858" s="55" t="s">
        <v>773</v>
      </c>
      <c r="J858" s="55" t="s">
        <v>302</v>
      </c>
      <c r="K858" s="55" t="s">
        <v>14</v>
      </c>
      <c r="L858" s="60" t="s">
        <v>1833</v>
      </c>
      <c r="M858" s="59">
        <v>45343</v>
      </c>
      <c r="N858" s="59">
        <v>45448</v>
      </c>
      <c r="O858" s="55" t="s">
        <v>27</v>
      </c>
      <c r="P858" s="54" t="s">
        <v>126</v>
      </c>
      <c r="Q858" s="55" t="s">
        <v>2269</v>
      </c>
      <c r="R858" s="55" t="s">
        <v>228</v>
      </c>
      <c r="S858" s="55" t="s">
        <v>1</v>
      </c>
      <c r="T858" s="64"/>
      <c r="V858" s="64"/>
      <c r="W858" s="64"/>
      <c r="X858" s="64"/>
    </row>
    <row r="859" spans="1:24" ht="15" customHeight="1" x14ac:dyDescent="0.25">
      <c r="A859" s="55">
        <v>2515</v>
      </c>
      <c r="B859" s="54" t="s">
        <v>1510</v>
      </c>
      <c r="C859" s="55" t="s">
        <v>1511</v>
      </c>
      <c r="D859" s="61">
        <v>28</v>
      </c>
      <c r="E859" s="55" t="s">
        <v>163</v>
      </c>
      <c r="F859" s="55" t="s">
        <v>2</v>
      </c>
      <c r="G859" s="62" t="s">
        <v>3</v>
      </c>
      <c r="H859" s="55" t="s">
        <v>3</v>
      </c>
      <c r="I859" s="55" t="s">
        <v>773</v>
      </c>
      <c r="J859" s="55" t="s">
        <v>302</v>
      </c>
      <c r="K859" s="55" t="s">
        <v>14</v>
      </c>
      <c r="L859" s="60" t="s">
        <v>1850</v>
      </c>
      <c r="M859" s="59">
        <v>45443</v>
      </c>
      <c r="N859" s="59">
        <v>45448</v>
      </c>
      <c r="O859" s="55" t="s">
        <v>6</v>
      </c>
      <c r="P859" s="54" t="s">
        <v>126</v>
      </c>
      <c r="Q859" s="55" t="s">
        <v>2268</v>
      </c>
      <c r="R859" s="55" t="s">
        <v>227</v>
      </c>
      <c r="S859" s="55" t="s">
        <v>1</v>
      </c>
      <c r="T859" s="64"/>
      <c r="V859" s="64"/>
      <c r="W859" s="64"/>
      <c r="X859" s="64"/>
    </row>
    <row r="860" spans="1:24" ht="15" customHeight="1" x14ac:dyDescent="0.25">
      <c r="A860" s="55">
        <v>2517</v>
      </c>
      <c r="B860" s="54" t="s">
        <v>1696</v>
      </c>
      <c r="C860" s="55" t="s">
        <v>226</v>
      </c>
      <c r="D860" s="61">
        <v>68</v>
      </c>
      <c r="E860" s="55" t="s">
        <v>25</v>
      </c>
      <c r="F860" s="54" t="s">
        <v>2</v>
      </c>
      <c r="G860" s="62" t="s">
        <v>1</v>
      </c>
      <c r="H860" s="54" t="s">
        <v>3</v>
      </c>
      <c r="I860" s="54" t="s">
        <v>4</v>
      </c>
      <c r="J860" s="54" t="s">
        <v>302</v>
      </c>
      <c r="K860" s="54" t="s">
        <v>5</v>
      </c>
      <c r="L860" s="62" t="s">
        <v>1174</v>
      </c>
      <c r="M860" s="59">
        <v>45440</v>
      </c>
      <c r="N860" s="59">
        <v>45449</v>
      </c>
      <c r="O860" s="54" t="s">
        <v>6</v>
      </c>
      <c r="P860" s="54" t="s">
        <v>741</v>
      </c>
      <c r="Q860" s="54" t="s">
        <v>40</v>
      </c>
      <c r="R860" s="54" t="s">
        <v>742</v>
      </c>
      <c r="S860" s="55" t="s">
        <v>1</v>
      </c>
      <c r="T860" s="64"/>
      <c r="V860" s="64"/>
      <c r="W860" s="64"/>
      <c r="X860" s="64"/>
    </row>
    <row r="861" spans="1:24" ht="15" customHeight="1" x14ac:dyDescent="0.25">
      <c r="A861" s="55">
        <v>2519</v>
      </c>
      <c r="B861" s="54" t="s">
        <v>1409</v>
      </c>
      <c r="C861" s="55" t="s">
        <v>1410</v>
      </c>
      <c r="D861" s="61">
        <v>54</v>
      </c>
      <c r="E861" s="55" t="s">
        <v>165</v>
      </c>
      <c r="F861" s="55" t="s">
        <v>2</v>
      </c>
      <c r="G861" s="62" t="s">
        <v>3</v>
      </c>
      <c r="H861" s="55" t="s">
        <v>3</v>
      </c>
      <c r="I861" s="55" t="s">
        <v>773</v>
      </c>
      <c r="J861" s="55" t="s">
        <v>302</v>
      </c>
      <c r="K861" s="55" t="s">
        <v>14</v>
      </c>
      <c r="L861" s="62" t="s">
        <v>86</v>
      </c>
      <c r="M861" s="59">
        <v>37434</v>
      </c>
      <c r="N861" s="59">
        <v>45450</v>
      </c>
      <c r="O861" s="55" t="s">
        <v>27</v>
      </c>
      <c r="P861" s="54" t="s">
        <v>126</v>
      </c>
      <c r="Q861" s="55" t="s">
        <v>2269</v>
      </c>
      <c r="R861" s="55" t="s">
        <v>827</v>
      </c>
      <c r="S861" s="55" t="s">
        <v>1</v>
      </c>
      <c r="T861" s="64"/>
      <c r="V861" s="64"/>
      <c r="W861" s="64"/>
      <c r="X861" s="64"/>
    </row>
    <row r="862" spans="1:24" ht="15" customHeight="1" x14ac:dyDescent="0.25">
      <c r="A862" s="55">
        <v>2521</v>
      </c>
      <c r="B862" s="54" t="s">
        <v>1704</v>
      </c>
      <c r="C862" s="55" t="s">
        <v>260</v>
      </c>
      <c r="D862" s="61">
        <v>42</v>
      </c>
      <c r="E862" s="54" t="s">
        <v>166</v>
      </c>
      <c r="F862" s="54" t="s">
        <v>2</v>
      </c>
      <c r="G862" s="62" t="s">
        <v>1</v>
      </c>
      <c r="H862" s="66" t="s">
        <v>3</v>
      </c>
      <c r="I862" s="54" t="s">
        <v>238</v>
      </c>
      <c r="J862" s="54" t="s">
        <v>302</v>
      </c>
      <c r="K862" s="54" t="s">
        <v>239</v>
      </c>
      <c r="L862" s="62" t="s">
        <v>1771</v>
      </c>
      <c r="M862" s="59">
        <v>42675</v>
      </c>
      <c r="N862" s="59">
        <v>45451</v>
      </c>
      <c r="O862" s="54" t="s">
        <v>27</v>
      </c>
      <c r="P862" s="54" t="s">
        <v>865</v>
      </c>
      <c r="Q862" s="54" t="s">
        <v>865</v>
      </c>
      <c r="R862" s="54" t="s">
        <v>1</v>
      </c>
      <c r="S862" s="55" t="s">
        <v>1</v>
      </c>
      <c r="T862" s="64"/>
      <c r="V862" s="64"/>
      <c r="W862" s="64"/>
      <c r="X862" s="64"/>
    </row>
    <row r="863" spans="1:24" ht="15" customHeight="1" x14ac:dyDescent="0.25">
      <c r="A863" s="55">
        <v>2524</v>
      </c>
      <c r="B863" s="54" t="s">
        <v>1223</v>
      </c>
      <c r="C863" s="55" t="s">
        <v>1224</v>
      </c>
      <c r="D863" s="61">
        <v>25</v>
      </c>
      <c r="E863" s="55" t="s">
        <v>163</v>
      </c>
      <c r="F863" s="55" t="s">
        <v>2</v>
      </c>
      <c r="G863" s="62" t="s">
        <v>3</v>
      </c>
      <c r="H863" s="55" t="s">
        <v>3</v>
      </c>
      <c r="I863" s="55" t="s">
        <v>773</v>
      </c>
      <c r="J863" s="55" t="s">
        <v>302</v>
      </c>
      <c r="K863" s="55" t="s">
        <v>14</v>
      </c>
      <c r="L863" s="60" t="s">
        <v>1852</v>
      </c>
      <c r="M863" s="59">
        <v>44207</v>
      </c>
      <c r="N863" s="59">
        <v>45453</v>
      </c>
      <c r="O863" s="55" t="s">
        <v>27</v>
      </c>
      <c r="P863" s="54" t="s">
        <v>126</v>
      </c>
      <c r="Q863" s="55" t="s">
        <v>2270</v>
      </c>
      <c r="R863" s="55" t="s">
        <v>1</v>
      </c>
      <c r="S863" s="55" t="s">
        <v>1</v>
      </c>
      <c r="T863" s="64"/>
      <c r="V863" s="64"/>
      <c r="W863" s="64"/>
      <c r="X863" s="64"/>
    </row>
    <row r="864" spans="1:24" ht="15" customHeight="1" x14ac:dyDescent="0.25">
      <c r="A864" s="55">
        <v>2525</v>
      </c>
      <c r="B864" s="54" t="s">
        <v>1441</v>
      </c>
      <c r="C864" s="55" t="s">
        <v>1442</v>
      </c>
      <c r="D864" s="61">
        <v>71</v>
      </c>
      <c r="E864" s="55" t="s">
        <v>25</v>
      </c>
      <c r="F864" s="55" t="s">
        <v>2</v>
      </c>
      <c r="G864" s="62" t="s">
        <v>3</v>
      </c>
      <c r="H864" s="55" t="s">
        <v>3</v>
      </c>
      <c r="I864" s="55" t="s">
        <v>773</v>
      </c>
      <c r="J864" s="55" t="s">
        <v>302</v>
      </c>
      <c r="K864" s="55" t="s">
        <v>14</v>
      </c>
      <c r="L864" s="60" t="s">
        <v>1826</v>
      </c>
      <c r="M864" s="59">
        <v>43152</v>
      </c>
      <c r="N864" s="59">
        <v>45453</v>
      </c>
      <c r="O864" s="55" t="s">
        <v>27</v>
      </c>
      <c r="P864" s="54" t="s">
        <v>126</v>
      </c>
      <c r="Q864" s="55" t="s">
        <v>2266</v>
      </c>
      <c r="R864" s="55" t="s">
        <v>1863</v>
      </c>
      <c r="S864" s="55" t="s">
        <v>1</v>
      </c>
      <c r="T864" s="64"/>
      <c r="V864" s="64"/>
      <c r="W864" s="64"/>
      <c r="X864" s="64"/>
    </row>
    <row r="865" spans="1:24" ht="15" customHeight="1" x14ac:dyDescent="0.25">
      <c r="A865" s="55">
        <v>2526</v>
      </c>
      <c r="B865" s="54" t="s">
        <v>1641</v>
      </c>
      <c r="C865" s="55" t="s">
        <v>1642</v>
      </c>
      <c r="D865" s="61">
        <v>27</v>
      </c>
      <c r="E865" s="55" t="s">
        <v>163</v>
      </c>
      <c r="F865" s="54" t="s">
        <v>15</v>
      </c>
      <c r="G865" s="62" t="s">
        <v>1</v>
      </c>
      <c r="H865" s="66" t="s">
        <v>3</v>
      </c>
      <c r="I865" s="54" t="s">
        <v>105</v>
      </c>
      <c r="J865" s="54" t="s">
        <v>302</v>
      </c>
      <c r="K865" s="54" t="s">
        <v>106</v>
      </c>
      <c r="L865" s="62" t="s">
        <v>171</v>
      </c>
      <c r="M865" s="65">
        <v>44634</v>
      </c>
      <c r="N865" s="59">
        <v>45454</v>
      </c>
      <c r="O865" s="54" t="s">
        <v>6</v>
      </c>
      <c r="P865" s="54" t="s">
        <v>741</v>
      </c>
      <c r="Q865" s="54" t="s">
        <v>40</v>
      </c>
      <c r="R865" s="54" t="s">
        <v>742</v>
      </c>
      <c r="S865" s="54" t="s">
        <v>296</v>
      </c>
      <c r="T865" s="64"/>
      <c r="V865" s="64"/>
      <c r="W865" s="64"/>
      <c r="X865" s="64"/>
    </row>
    <row r="866" spans="1:24" ht="15" customHeight="1" x14ac:dyDescent="0.25">
      <c r="A866" s="55">
        <v>2527</v>
      </c>
      <c r="B866" s="54" t="s">
        <v>77</v>
      </c>
      <c r="C866" s="55" t="s">
        <v>1360</v>
      </c>
      <c r="D866" s="61">
        <v>41</v>
      </c>
      <c r="E866" s="55" t="s">
        <v>166</v>
      </c>
      <c r="F866" s="55" t="s">
        <v>2</v>
      </c>
      <c r="G866" s="62" t="s">
        <v>3</v>
      </c>
      <c r="H866" s="55" t="s">
        <v>3</v>
      </c>
      <c r="I866" s="55" t="s">
        <v>773</v>
      </c>
      <c r="J866" s="55" t="s">
        <v>302</v>
      </c>
      <c r="K866" s="55" t="s">
        <v>14</v>
      </c>
      <c r="L866" s="60" t="s">
        <v>1855</v>
      </c>
      <c r="M866" s="59">
        <v>42139</v>
      </c>
      <c r="N866" s="59">
        <v>45454</v>
      </c>
      <c r="O866" s="55" t="s">
        <v>6</v>
      </c>
      <c r="P866" s="54" t="s">
        <v>865</v>
      </c>
      <c r="Q866" s="55" t="s">
        <v>865</v>
      </c>
      <c r="R866" s="55" t="s">
        <v>1</v>
      </c>
      <c r="S866" s="55" t="s">
        <v>1</v>
      </c>
      <c r="T866" s="64"/>
      <c r="V866" s="64"/>
      <c r="W866" s="64"/>
      <c r="X866" s="64"/>
    </row>
    <row r="867" spans="1:24" ht="15" customHeight="1" x14ac:dyDescent="0.25">
      <c r="A867" s="55">
        <v>2530</v>
      </c>
      <c r="B867" s="54" t="s">
        <v>221</v>
      </c>
      <c r="C867" s="55" t="s">
        <v>1325</v>
      </c>
      <c r="D867" s="61">
        <v>53</v>
      </c>
      <c r="E867" s="55" t="s">
        <v>165</v>
      </c>
      <c r="F867" s="55" t="s">
        <v>2</v>
      </c>
      <c r="G867" s="62" t="s">
        <v>3</v>
      </c>
      <c r="H867" s="55" t="s">
        <v>3</v>
      </c>
      <c r="I867" s="55" t="s">
        <v>773</v>
      </c>
      <c r="J867" s="55" t="s">
        <v>302</v>
      </c>
      <c r="K867" s="55" t="s">
        <v>14</v>
      </c>
      <c r="L867" s="60" t="s">
        <v>1842</v>
      </c>
      <c r="M867" s="59">
        <v>45084</v>
      </c>
      <c r="N867" s="59">
        <v>45455</v>
      </c>
      <c r="O867" s="55" t="s">
        <v>27</v>
      </c>
      <c r="P867" s="54" t="s">
        <v>865</v>
      </c>
      <c r="Q867" s="54" t="s">
        <v>865</v>
      </c>
      <c r="R867" s="55" t="s">
        <v>1</v>
      </c>
      <c r="S867" s="55" t="s">
        <v>1</v>
      </c>
      <c r="T867" s="64"/>
      <c r="V867" s="64"/>
      <c r="W867" s="64"/>
      <c r="X867" s="64"/>
    </row>
    <row r="868" spans="1:24" ht="15" customHeight="1" x14ac:dyDescent="0.25">
      <c r="A868" s="55">
        <v>2532</v>
      </c>
      <c r="B868" s="54" t="s">
        <v>1581</v>
      </c>
      <c r="C868" s="54" t="s">
        <v>1582</v>
      </c>
      <c r="D868" s="75">
        <v>50</v>
      </c>
      <c r="E868" s="74" t="s">
        <v>165</v>
      </c>
      <c r="F868" s="54" t="s">
        <v>2</v>
      </c>
      <c r="G868" s="62" t="s">
        <v>122</v>
      </c>
      <c r="H868" s="54" t="s">
        <v>3</v>
      </c>
      <c r="I868" s="54" t="s">
        <v>268</v>
      </c>
      <c r="J868" s="54" t="s">
        <v>302</v>
      </c>
      <c r="K868" s="54" t="s">
        <v>246</v>
      </c>
      <c r="L868" s="62" t="s">
        <v>1780</v>
      </c>
      <c r="M868" s="59"/>
      <c r="N868" s="59">
        <v>45457</v>
      </c>
      <c r="O868" s="54" t="s">
        <v>6</v>
      </c>
      <c r="P868" s="54" t="s">
        <v>865</v>
      </c>
      <c r="Q868" s="54" t="s">
        <v>865</v>
      </c>
      <c r="R868" s="54" t="s">
        <v>1</v>
      </c>
      <c r="S868" s="62" t="s">
        <v>296</v>
      </c>
      <c r="T868" s="64"/>
      <c r="V868" s="64"/>
      <c r="W868" s="64"/>
      <c r="X868" s="64"/>
    </row>
    <row r="869" spans="1:24" ht="15" customHeight="1" x14ac:dyDescent="0.25">
      <c r="A869" s="55">
        <v>2534</v>
      </c>
      <c r="B869" s="54" t="s">
        <v>1715</v>
      </c>
      <c r="C869" s="55" t="s">
        <v>1759</v>
      </c>
      <c r="D869" s="61">
        <v>69</v>
      </c>
      <c r="E869" s="55" t="s">
        <v>25</v>
      </c>
      <c r="F869" s="54" t="s">
        <v>2</v>
      </c>
      <c r="G869" s="62" t="s">
        <v>1</v>
      </c>
      <c r="H869" s="54" t="s">
        <v>3</v>
      </c>
      <c r="I869" s="54" t="s">
        <v>4</v>
      </c>
      <c r="J869" s="54" t="s">
        <v>302</v>
      </c>
      <c r="K869" s="54" t="s">
        <v>5</v>
      </c>
      <c r="L869" s="62" t="s">
        <v>1795</v>
      </c>
      <c r="M869" s="59">
        <v>45127</v>
      </c>
      <c r="N869" s="59">
        <v>45457</v>
      </c>
      <c r="O869" s="54" t="s">
        <v>27</v>
      </c>
      <c r="P869" s="54" t="s">
        <v>741</v>
      </c>
      <c r="Q869" s="54" t="s">
        <v>158</v>
      </c>
      <c r="R869" s="54" t="s">
        <v>1860</v>
      </c>
      <c r="S869" s="55" t="s">
        <v>1</v>
      </c>
      <c r="T869" s="64"/>
      <c r="V869" s="64"/>
      <c r="W869" s="64"/>
      <c r="X869" s="64"/>
    </row>
    <row r="870" spans="1:24" ht="15" customHeight="1" x14ac:dyDescent="0.25">
      <c r="A870" s="55">
        <v>2535</v>
      </c>
      <c r="B870" s="54" t="s">
        <v>1662</v>
      </c>
      <c r="C870" s="55" t="s">
        <v>118</v>
      </c>
      <c r="D870" s="54">
        <v>24</v>
      </c>
      <c r="E870" s="55" t="s">
        <v>163</v>
      </c>
      <c r="F870" s="55" t="s">
        <v>2</v>
      </c>
      <c r="G870" s="62" t="s">
        <v>1</v>
      </c>
      <c r="H870" s="66" t="s">
        <v>3</v>
      </c>
      <c r="I870" s="54" t="s">
        <v>29</v>
      </c>
      <c r="J870" s="54" t="s">
        <v>302</v>
      </c>
      <c r="K870" s="54" t="s">
        <v>37</v>
      </c>
      <c r="L870" s="62" t="s">
        <v>1133</v>
      </c>
      <c r="M870" s="59">
        <v>43671</v>
      </c>
      <c r="N870" s="59">
        <v>45457</v>
      </c>
      <c r="O870" s="54" t="s">
        <v>6</v>
      </c>
      <c r="P870" s="54" t="s">
        <v>741</v>
      </c>
      <c r="Q870" s="54" t="s">
        <v>40</v>
      </c>
      <c r="R870" s="54" t="s">
        <v>742</v>
      </c>
      <c r="S870" s="54" t="s">
        <v>296</v>
      </c>
      <c r="T870" s="64"/>
      <c r="V870" s="64"/>
      <c r="W870" s="64"/>
      <c r="X870" s="64"/>
    </row>
    <row r="871" spans="1:24" ht="15" customHeight="1" x14ac:dyDescent="0.25">
      <c r="A871" s="55">
        <v>2536</v>
      </c>
      <c r="B871" s="54" t="s">
        <v>869</v>
      </c>
      <c r="C871" s="54" t="s">
        <v>869</v>
      </c>
      <c r="D871" s="61">
        <v>61</v>
      </c>
      <c r="E871" s="54" t="s">
        <v>25</v>
      </c>
      <c r="F871" s="54" t="s">
        <v>2</v>
      </c>
      <c r="G871" s="62" t="s">
        <v>122</v>
      </c>
      <c r="H871" s="54" t="s">
        <v>122</v>
      </c>
      <c r="I871" s="54" t="s">
        <v>773</v>
      </c>
      <c r="J871" s="54" t="s">
        <v>302</v>
      </c>
      <c r="K871" s="54" t="s">
        <v>123</v>
      </c>
      <c r="L871" s="62" t="s">
        <v>124</v>
      </c>
      <c r="M871" s="59"/>
      <c r="N871" s="59">
        <v>45459</v>
      </c>
      <c r="O871" s="54" t="s">
        <v>27</v>
      </c>
      <c r="P871" s="54" t="s">
        <v>126</v>
      </c>
      <c r="Q871" s="55" t="s">
        <v>2270</v>
      </c>
      <c r="R871" s="55" t="s">
        <v>1</v>
      </c>
      <c r="S871" s="55" t="s">
        <v>296</v>
      </c>
      <c r="T871" s="64"/>
      <c r="V871" s="64"/>
      <c r="W871" s="64"/>
      <c r="X871" s="64"/>
    </row>
    <row r="872" spans="1:24" ht="15" customHeight="1" x14ac:dyDescent="0.25">
      <c r="A872" s="55">
        <v>2537</v>
      </c>
      <c r="B872" s="54" t="s">
        <v>910</v>
      </c>
      <c r="C872" s="55" t="s">
        <v>1027</v>
      </c>
      <c r="D872" s="55">
        <v>37</v>
      </c>
      <c r="E872" s="54" t="s">
        <v>164</v>
      </c>
      <c r="F872" s="67" t="s">
        <v>15</v>
      </c>
      <c r="G872" s="62" t="s">
        <v>1</v>
      </c>
      <c r="H872" s="54" t="s">
        <v>3</v>
      </c>
      <c r="I872" s="54" t="s">
        <v>16</v>
      </c>
      <c r="J872" s="55" t="s">
        <v>302</v>
      </c>
      <c r="K872" s="54" t="s">
        <v>197</v>
      </c>
      <c r="L872" s="62" t="s">
        <v>359</v>
      </c>
      <c r="M872" s="59">
        <v>43031</v>
      </c>
      <c r="N872" s="59">
        <v>45460</v>
      </c>
      <c r="O872" s="54" t="s">
        <v>6</v>
      </c>
      <c r="P872" s="54" t="s">
        <v>741</v>
      </c>
      <c r="Q872" s="54" t="s">
        <v>40</v>
      </c>
      <c r="R872" s="54" t="s">
        <v>742</v>
      </c>
      <c r="S872" s="54" t="s">
        <v>296</v>
      </c>
      <c r="T872" s="64"/>
      <c r="V872" s="64"/>
      <c r="W872" s="64"/>
      <c r="X872" s="64"/>
    </row>
    <row r="873" spans="1:24" ht="15" customHeight="1" x14ac:dyDescent="0.25">
      <c r="A873" s="55">
        <v>2539</v>
      </c>
      <c r="B873" s="54" t="s">
        <v>1583</v>
      </c>
      <c r="C873" s="54" t="s">
        <v>1631</v>
      </c>
      <c r="D873" s="75">
        <v>46</v>
      </c>
      <c r="E873" s="74" t="s">
        <v>166</v>
      </c>
      <c r="F873" s="54" t="s">
        <v>2</v>
      </c>
      <c r="G873" s="62" t="s">
        <v>3</v>
      </c>
      <c r="H873" s="54" t="s">
        <v>3</v>
      </c>
      <c r="I873" s="54" t="s">
        <v>268</v>
      </c>
      <c r="J873" s="54" t="s">
        <v>302</v>
      </c>
      <c r="K873" s="54" t="s">
        <v>246</v>
      </c>
      <c r="L873" s="62" t="s">
        <v>1780</v>
      </c>
      <c r="M873" s="59"/>
      <c r="N873" s="59">
        <v>45461</v>
      </c>
      <c r="O873" s="54" t="s">
        <v>6</v>
      </c>
      <c r="P873" s="54" t="s">
        <v>126</v>
      </c>
      <c r="Q873" s="54" t="s">
        <v>2270</v>
      </c>
      <c r="R873" s="54" t="s">
        <v>1</v>
      </c>
      <c r="S873" s="62" t="s">
        <v>296</v>
      </c>
      <c r="T873" s="64"/>
      <c r="V873" s="64"/>
      <c r="W873" s="64"/>
      <c r="X873" s="64"/>
    </row>
    <row r="874" spans="1:24" ht="15" customHeight="1" x14ac:dyDescent="0.25">
      <c r="A874" s="55">
        <v>2540</v>
      </c>
      <c r="B874" s="54" t="s">
        <v>923</v>
      </c>
      <c r="C874" s="55" t="s">
        <v>1036</v>
      </c>
      <c r="D874" s="55">
        <v>23</v>
      </c>
      <c r="E874" s="54" t="s">
        <v>163</v>
      </c>
      <c r="F874" s="55" t="s">
        <v>2</v>
      </c>
      <c r="G874" s="62" t="s">
        <v>1</v>
      </c>
      <c r="H874" s="54" t="s">
        <v>3</v>
      </c>
      <c r="I874" s="54" t="s">
        <v>16</v>
      </c>
      <c r="J874" s="55" t="s">
        <v>302</v>
      </c>
      <c r="K874" s="54" t="s">
        <v>197</v>
      </c>
      <c r="L874" s="62" t="s">
        <v>359</v>
      </c>
      <c r="M874" s="59">
        <v>45352</v>
      </c>
      <c r="N874" s="59">
        <v>45461</v>
      </c>
      <c r="O874" s="54" t="s">
        <v>6</v>
      </c>
      <c r="P874" s="54" t="s">
        <v>741</v>
      </c>
      <c r="Q874" s="54" t="s">
        <v>40</v>
      </c>
      <c r="R874" s="54" t="s">
        <v>742</v>
      </c>
      <c r="S874" s="54" t="s">
        <v>296</v>
      </c>
      <c r="T874" s="64"/>
      <c r="V874" s="64"/>
      <c r="W874" s="64"/>
      <c r="X874" s="64"/>
    </row>
    <row r="875" spans="1:24" ht="15" customHeight="1" x14ac:dyDescent="0.25">
      <c r="A875" s="55">
        <v>2541</v>
      </c>
      <c r="B875" s="54" t="s">
        <v>92</v>
      </c>
      <c r="C875" s="55" t="s">
        <v>1312</v>
      </c>
      <c r="D875" s="61">
        <v>61</v>
      </c>
      <c r="E875" s="55" t="s">
        <v>25</v>
      </c>
      <c r="F875" s="55" t="s">
        <v>2</v>
      </c>
      <c r="G875" s="62" t="s">
        <v>3</v>
      </c>
      <c r="H875" s="55" t="s">
        <v>3</v>
      </c>
      <c r="I875" s="55" t="s">
        <v>773</v>
      </c>
      <c r="J875" s="55" t="s">
        <v>302</v>
      </c>
      <c r="K875" s="55" t="s">
        <v>14</v>
      </c>
      <c r="L875" s="60" t="s">
        <v>1838</v>
      </c>
      <c r="M875" s="59">
        <v>42083</v>
      </c>
      <c r="N875" s="59">
        <v>45463</v>
      </c>
      <c r="O875" s="55" t="s">
        <v>27</v>
      </c>
      <c r="P875" s="54" t="s">
        <v>126</v>
      </c>
      <c r="Q875" s="55" t="s">
        <v>2268</v>
      </c>
      <c r="R875" s="55" t="s">
        <v>227</v>
      </c>
      <c r="S875" s="55" t="s">
        <v>1</v>
      </c>
      <c r="T875" s="64"/>
      <c r="V875" s="64"/>
      <c r="W875" s="64"/>
      <c r="X875" s="64"/>
    </row>
    <row r="876" spans="1:24" ht="15" customHeight="1" x14ac:dyDescent="0.25">
      <c r="A876" s="55">
        <v>2542</v>
      </c>
      <c r="B876" s="54" t="s">
        <v>1249</v>
      </c>
      <c r="C876" s="55" t="s">
        <v>1250</v>
      </c>
      <c r="D876" s="61">
        <v>59</v>
      </c>
      <c r="E876" s="55" t="s">
        <v>165</v>
      </c>
      <c r="F876" s="55" t="s">
        <v>2</v>
      </c>
      <c r="G876" s="62" t="s">
        <v>3</v>
      </c>
      <c r="H876" s="55" t="s">
        <v>3</v>
      </c>
      <c r="I876" s="55" t="s">
        <v>773</v>
      </c>
      <c r="J876" s="55" t="s">
        <v>302</v>
      </c>
      <c r="K876" s="55" t="s">
        <v>14</v>
      </c>
      <c r="L876" s="60" t="s">
        <v>1823</v>
      </c>
      <c r="M876" s="59">
        <v>42349</v>
      </c>
      <c r="N876" s="59">
        <v>45463</v>
      </c>
      <c r="O876" s="55" t="s">
        <v>6</v>
      </c>
      <c r="P876" s="54" t="s">
        <v>126</v>
      </c>
      <c r="Q876" s="55" t="s">
        <v>190</v>
      </c>
      <c r="R876" s="55" t="s">
        <v>1872</v>
      </c>
      <c r="S876" s="55" t="s">
        <v>1</v>
      </c>
      <c r="T876" s="64"/>
      <c r="V876" s="64"/>
      <c r="W876" s="64"/>
      <c r="X876" s="64"/>
    </row>
    <row r="877" spans="1:24" ht="15" customHeight="1" x14ac:dyDescent="0.25">
      <c r="A877" s="55">
        <v>2543</v>
      </c>
      <c r="B877" s="54" t="s">
        <v>869</v>
      </c>
      <c r="C877" s="54" t="s">
        <v>869</v>
      </c>
      <c r="D877" s="61">
        <v>79</v>
      </c>
      <c r="E877" s="54" t="s">
        <v>25</v>
      </c>
      <c r="F877" s="54" t="s">
        <v>2</v>
      </c>
      <c r="G877" s="62" t="s">
        <v>1761</v>
      </c>
      <c r="H877" s="54" t="s">
        <v>122</v>
      </c>
      <c r="I877" s="54" t="s">
        <v>773</v>
      </c>
      <c r="J877" s="54" t="s">
        <v>302</v>
      </c>
      <c r="K877" s="54" t="s">
        <v>123</v>
      </c>
      <c r="L877" s="62" t="s">
        <v>127</v>
      </c>
      <c r="M877" s="59"/>
      <c r="N877" s="59">
        <v>45464</v>
      </c>
      <c r="O877" s="54" t="s">
        <v>27</v>
      </c>
      <c r="P877" s="54" t="s">
        <v>126</v>
      </c>
      <c r="Q877" s="54" t="s">
        <v>2268</v>
      </c>
      <c r="R877" s="54" t="s">
        <v>1166</v>
      </c>
      <c r="S877" s="55" t="s">
        <v>813</v>
      </c>
      <c r="T877" s="64"/>
      <c r="V877" s="64"/>
      <c r="W877" s="64"/>
      <c r="X877" s="64"/>
    </row>
    <row r="878" spans="1:24" ht="15" customHeight="1" x14ac:dyDescent="0.25">
      <c r="A878" s="55">
        <v>2545</v>
      </c>
      <c r="B878" s="54" t="s">
        <v>1105</v>
      </c>
      <c r="C878" s="55" t="s">
        <v>1740</v>
      </c>
      <c r="D878" s="61">
        <v>44</v>
      </c>
      <c r="E878" s="55" t="s">
        <v>166</v>
      </c>
      <c r="F878" s="54" t="s">
        <v>2</v>
      </c>
      <c r="G878" s="62" t="s">
        <v>1</v>
      </c>
      <c r="H878" s="54" t="s">
        <v>3</v>
      </c>
      <c r="I878" s="54" t="s">
        <v>4</v>
      </c>
      <c r="J878" s="54" t="s">
        <v>302</v>
      </c>
      <c r="K878" s="54" t="s">
        <v>5</v>
      </c>
      <c r="L878" s="62" t="s">
        <v>1134</v>
      </c>
      <c r="M878" s="59">
        <v>45300</v>
      </c>
      <c r="N878" s="59">
        <v>45464</v>
      </c>
      <c r="O878" s="54" t="s">
        <v>27</v>
      </c>
      <c r="P878" s="54" t="s">
        <v>126</v>
      </c>
      <c r="Q878" s="54" t="s">
        <v>2270</v>
      </c>
      <c r="R878" s="54" t="s">
        <v>1</v>
      </c>
      <c r="S878" s="55" t="s">
        <v>1</v>
      </c>
      <c r="T878" s="64"/>
      <c r="V878" s="64"/>
      <c r="W878" s="64"/>
      <c r="X878" s="64"/>
    </row>
    <row r="879" spans="1:24" ht="15" customHeight="1" x14ac:dyDescent="0.25">
      <c r="A879" s="55">
        <v>2547</v>
      </c>
      <c r="B879" s="54" t="s">
        <v>869</v>
      </c>
      <c r="C879" s="54" t="s">
        <v>869</v>
      </c>
      <c r="D879" s="61">
        <v>44</v>
      </c>
      <c r="E879" s="54" t="s">
        <v>166</v>
      </c>
      <c r="F879" s="54" t="s">
        <v>2</v>
      </c>
      <c r="G879" s="62" t="s">
        <v>122</v>
      </c>
      <c r="H879" s="54" t="s">
        <v>122</v>
      </c>
      <c r="I879" s="54" t="s">
        <v>129</v>
      </c>
      <c r="J879" s="54" t="s">
        <v>302</v>
      </c>
      <c r="K879" s="54" t="s">
        <v>123</v>
      </c>
      <c r="L879" s="62" t="s">
        <v>187</v>
      </c>
      <c r="M879" s="59"/>
      <c r="N879" s="59">
        <v>45467</v>
      </c>
      <c r="O879" s="54" t="s">
        <v>27</v>
      </c>
      <c r="P879" s="54" t="s">
        <v>126</v>
      </c>
      <c r="Q879" s="54" t="s">
        <v>2270</v>
      </c>
      <c r="R879" s="54" t="s">
        <v>1</v>
      </c>
      <c r="S879" s="55" t="s">
        <v>813</v>
      </c>
      <c r="T879" s="64"/>
      <c r="V879" s="64"/>
      <c r="W879" s="64"/>
      <c r="X879" s="64"/>
    </row>
    <row r="880" spans="1:24" ht="15" customHeight="1" x14ac:dyDescent="0.25">
      <c r="A880" s="55">
        <v>2548</v>
      </c>
      <c r="B880" s="54" t="s">
        <v>869</v>
      </c>
      <c r="C880" s="54" t="s">
        <v>869</v>
      </c>
      <c r="D880" s="61">
        <v>37</v>
      </c>
      <c r="E880" s="54" t="s">
        <v>164</v>
      </c>
      <c r="F880" s="54" t="s">
        <v>2</v>
      </c>
      <c r="G880" s="62" t="s">
        <v>3</v>
      </c>
      <c r="H880" s="54" t="s">
        <v>122</v>
      </c>
      <c r="I880" s="54" t="s">
        <v>41</v>
      </c>
      <c r="J880" s="54" t="s">
        <v>302</v>
      </c>
      <c r="K880" s="54" t="s">
        <v>123</v>
      </c>
      <c r="L880" s="62" t="s">
        <v>174</v>
      </c>
      <c r="M880" s="59"/>
      <c r="N880" s="59">
        <v>45467</v>
      </c>
      <c r="O880" s="54" t="s">
        <v>27</v>
      </c>
      <c r="P880" s="54" t="s">
        <v>865</v>
      </c>
      <c r="Q880" s="54" t="s">
        <v>865</v>
      </c>
      <c r="R880" s="54" t="s">
        <v>1</v>
      </c>
      <c r="S880" s="55" t="s">
        <v>813</v>
      </c>
      <c r="T880" s="64"/>
      <c r="V880" s="64"/>
      <c r="W880" s="64"/>
      <c r="X880" s="64"/>
    </row>
    <row r="881" spans="1:24" ht="15" customHeight="1" x14ac:dyDescent="0.25">
      <c r="A881" s="55">
        <v>2549</v>
      </c>
      <c r="B881" s="54" t="s">
        <v>1193</v>
      </c>
      <c r="C881" s="55" t="s">
        <v>1142</v>
      </c>
      <c r="D881" s="61">
        <v>54</v>
      </c>
      <c r="E881" s="55" t="s">
        <v>165</v>
      </c>
      <c r="F881" s="54" t="s">
        <v>2</v>
      </c>
      <c r="G881" s="62" t="s">
        <v>1</v>
      </c>
      <c r="H881" s="54" t="s">
        <v>3</v>
      </c>
      <c r="I881" s="55" t="s">
        <v>34</v>
      </c>
      <c r="J881" s="54" t="s">
        <v>302</v>
      </c>
      <c r="K881" s="54" t="s">
        <v>193</v>
      </c>
      <c r="L881" s="62" t="s">
        <v>792</v>
      </c>
      <c r="M881" s="59">
        <v>45103</v>
      </c>
      <c r="N881" s="59">
        <v>45467</v>
      </c>
      <c r="O881" s="55" t="s">
        <v>27</v>
      </c>
      <c r="P881" s="54" t="s">
        <v>126</v>
      </c>
      <c r="Q881" s="55" t="s">
        <v>2269</v>
      </c>
      <c r="R881" s="55" t="s">
        <v>827</v>
      </c>
      <c r="S881" s="55" t="s">
        <v>296</v>
      </c>
      <c r="T881" s="64"/>
      <c r="V881" s="64"/>
      <c r="W881" s="64"/>
      <c r="X881" s="64"/>
    </row>
    <row r="882" spans="1:24" ht="15" customHeight="1" x14ac:dyDescent="0.25">
      <c r="A882" s="55">
        <v>2552</v>
      </c>
      <c r="B882" s="54" t="s">
        <v>201</v>
      </c>
      <c r="C882" s="55" t="s">
        <v>1324</v>
      </c>
      <c r="D882" s="61">
        <v>41</v>
      </c>
      <c r="E882" s="55" t="s">
        <v>166</v>
      </c>
      <c r="F882" s="55" t="s">
        <v>2</v>
      </c>
      <c r="G882" s="62" t="s">
        <v>3</v>
      </c>
      <c r="H882" s="55" t="s">
        <v>3</v>
      </c>
      <c r="I882" s="55" t="s">
        <v>773</v>
      </c>
      <c r="J882" s="55" t="s">
        <v>302</v>
      </c>
      <c r="K882" s="55" t="s">
        <v>14</v>
      </c>
      <c r="L882" s="60" t="s">
        <v>1812</v>
      </c>
      <c r="M882" s="59">
        <v>45419</v>
      </c>
      <c r="N882" s="59">
        <v>45467</v>
      </c>
      <c r="O882" s="55" t="s">
        <v>27</v>
      </c>
      <c r="P882" s="54" t="s">
        <v>126</v>
      </c>
      <c r="Q882" s="55" t="s">
        <v>2270</v>
      </c>
      <c r="R882" s="55" t="s">
        <v>1</v>
      </c>
      <c r="S882" s="55" t="s">
        <v>1</v>
      </c>
      <c r="T882" s="64"/>
      <c r="V882" s="64"/>
      <c r="W882" s="64"/>
      <c r="X882" s="64"/>
    </row>
    <row r="883" spans="1:24" ht="15" customHeight="1" x14ac:dyDescent="0.25">
      <c r="A883" s="55">
        <v>2553</v>
      </c>
      <c r="B883" s="54" t="s">
        <v>1676</v>
      </c>
      <c r="C883" s="54" t="s">
        <v>1159</v>
      </c>
      <c r="D883" s="61">
        <v>39</v>
      </c>
      <c r="E883" s="54" t="s">
        <v>164</v>
      </c>
      <c r="F883" s="54" t="s">
        <v>2</v>
      </c>
      <c r="G883" s="62" t="s">
        <v>1</v>
      </c>
      <c r="H883" s="54" t="s">
        <v>3</v>
      </c>
      <c r="I883" s="54" t="s">
        <v>116</v>
      </c>
      <c r="J883" s="54" t="s">
        <v>302</v>
      </c>
      <c r="K883" s="54" t="s">
        <v>117</v>
      </c>
      <c r="L883" s="62" t="s">
        <v>1775</v>
      </c>
      <c r="M883" s="59">
        <v>45043</v>
      </c>
      <c r="N883" s="59">
        <v>45468</v>
      </c>
      <c r="O883" s="54" t="s">
        <v>6</v>
      </c>
      <c r="P883" s="54" t="s">
        <v>741</v>
      </c>
      <c r="Q883" s="54" t="s">
        <v>1895</v>
      </c>
      <c r="R883" s="54" t="s">
        <v>146</v>
      </c>
      <c r="S883" s="54" t="s">
        <v>296</v>
      </c>
      <c r="T883" s="64"/>
      <c r="V883" s="64"/>
      <c r="W883" s="64"/>
      <c r="X883" s="64"/>
    </row>
    <row r="884" spans="1:24" ht="15" customHeight="1" x14ac:dyDescent="0.25">
      <c r="A884" s="55">
        <v>2555</v>
      </c>
      <c r="B884" s="54" t="s">
        <v>1333</v>
      </c>
      <c r="C884" s="55" t="s">
        <v>1334</v>
      </c>
      <c r="D884" s="61">
        <v>71</v>
      </c>
      <c r="E884" s="55" t="s">
        <v>25</v>
      </c>
      <c r="F884" s="55" t="s">
        <v>2</v>
      </c>
      <c r="G884" s="62" t="s">
        <v>3</v>
      </c>
      <c r="H884" s="55" t="s">
        <v>3</v>
      </c>
      <c r="I884" s="55" t="s">
        <v>773</v>
      </c>
      <c r="J884" s="55" t="s">
        <v>302</v>
      </c>
      <c r="K884" s="55" t="s">
        <v>14</v>
      </c>
      <c r="L884" s="60" t="s">
        <v>1823</v>
      </c>
      <c r="M884" s="59">
        <v>45412</v>
      </c>
      <c r="N884" s="59">
        <v>45468</v>
      </c>
      <c r="O884" s="55" t="s">
        <v>27</v>
      </c>
      <c r="P884" s="54" t="s">
        <v>126</v>
      </c>
      <c r="Q884" s="55" t="s">
        <v>2266</v>
      </c>
      <c r="R884" s="55" t="s">
        <v>1860</v>
      </c>
      <c r="S884" s="55" t="s">
        <v>1</v>
      </c>
      <c r="T884" s="64"/>
      <c r="V884" s="64"/>
      <c r="W884" s="64"/>
      <c r="X884" s="64"/>
    </row>
    <row r="885" spans="1:24" ht="15" customHeight="1" x14ac:dyDescent="0.25">
      <c r="A885" s="55">
        <v>2556</v>
      </c>
      <c r="B885" s="54" t="s">
        <v>1416</v>
      </c>
      <c r="C885" s="55" t="s">
        <v>1752</v>
      </c>
      <c r="D885" s="61">
        <v>76</v>
      </c>
      <c r="E885" s="55" t="s">
        <v>25</v>
      </c>
      <c r="F885" s="54" t="s">
        <v>2</v>
      </c>
      <c r="G885" s="62" t="s">
        <v>1</v>
      </c>
      <c r="H885" s="54" t="s">
        <v>3</v>
      </c>
      <c r="I885" s="54" t="s">
        <v>4</v>
      </c>
      <c r="J885" s="54" t="s">
        <v>302</v>
      </c>
      <c r="K885" s="54" t="s">
        <v>5</v>
      </c>
      <c r="L885" s="62" t="s">
        <v>1799</v>
      </c>
      <c r="M885" s="59">
        <v>44739</v>
      </c>
      <c r="N885" s="59">
        <v>45468</v>
      </c>
      <c r="O885" s="54" t="s">
        <v>27</v>
      </c>
      <c r="P885" s="54" t="s">
        <v>126</v>
      </c>
      <c r="Q885" s="54" t="s">
        <v>2270</v>
      </c>
      <c r="R885" s="54" t="s">
        <v>1</v>
      </c>
      <c r="S885" s="55" t="s">
        <v>1</v>
      </c>
      <c r="T885" s="64"/>
      <c r="V885" s="64"/>
      <c r="W885" s="64"/>
      <c r="X885" s="64"/>
    </row>
    <row r="886" spans="1:24" ht="15" customHeight="1" x14ac:dyDescent="0.25">
      <c r="A886" s="55">
        <v>2557</v>
      </c>
      <c r="B886" s="55" t="s">
        <v>847</v>
      </c>
      <c r="C886" s="55" t="s">
        <v>791</v>
      </c>
      <c r="D886" s="61">
        <v>23</v>
      </c>
      <c r="E886" s="54" t="s">
        <v>163</v>
      </c>
      <c r="F886" s="55" t="s">
        <v>2</v>
      </c>
      <c r="G886" s="62" t="s">
        <v>1</v>
      </c>
      <c r="H886" s="54" t="s">
        <v>3</v>
      </c>
      <c r="I886" s="54" t="s">
        <v>23</v>
      </c>
      <c r="J886" s="54" t="s">
        <v>302</v>
      </c>
      <c r="K886" s="54" t="s">
        <v>24</v>
      </c>
      <c r="L886" s="62" t="s">
        <v>1131</v>
      </c>
      <c r="M886" s="59">
        <v>44379</v>
      </c>
      <c r="N886" s="63">
        <v>45469</v>
      </c>
      <c r="O886" s="55" t="s">
        <v>6</v>
      </c>
      <c r="P886" s="54" t="s">
        <v>741</v>
      </c>
      <c r="Q886" s="54" t="s">
        <v>40</v>
      </c>
      <c r="R886" s="54" t="s">
        <v>742</v>
      </c>
      <c r="S886" s="54" t="s">
        <v>7</v>
      </c>
      <c r="T886" s="64"/>
      <c r="V886" s="64"/>
      <c r="W886" s="64"/>
      <c r="X886" s="64"/>
    </row>
    <row r="887" spans="1:24" ht="15" customHeight="1" x14ac:dyDescent="0.25">
      <c r="A887" s="55">
        <v>2559</v>
      </c>
      <c r="B887" s="54" t="s">
        <v>17</v>
      </c>
      <c r="C887" s="55" t="s">
        <v>154</v>
      </c>
      <c r="D887" s="61">
        <v>63</v>
      </c>
      <c r="E887" s="54" t="s">
        <v>25</v>
      </c>
      <c r="F887" s="54" t="s">
        <v>2</v>
      </c>
      <c r="G887" s="62" t="s">
        <v>1</v>
      </c>
      <c r="H887" s="66" t="s">
        <v>3</v>
      </c>
      <c r="I887" s="54" t="s">
        <v>41</v>
      </c>
      <c r="J887" s="54" t="s">
        <v>302</v>
      </c>
      <c r="K887" s="54" t="s">
        <v>833</v>
      </c>
      <c r="L887" s="62" t="s">
        <v>1157</v>
      </c>
      <c r="M887" s="59">
        <v>45378</v>
      </c>
      <c r="N887" s="59">
        <v>45470</v>
      </c>
      <c r="O887" s="54" t="s">
        <v>6</v>
      </c>
      <c r="P887" s="54" t="s">
        <v>126</v>
      </c>
      <c r="Q887" s="54" t="s">
        <v>2270</v>
      </c>
      <c r="R887" s="54" t="s">
        <v>1</v>
      </c>
      <c r="S887" s="54" t="s">
        <v>7</v>
      </c>
      <c r="T887" s="64"/>
      <c r="V887" s="64"/>
      <c r="W887" s="64"/>
      <c r="X887" s="64"/>
    </row>
    <row r="888" spans="1:24" ht="15" customHeight="1" x14ac:dyDescent="0.25">
      <c r="A888" s="55">
        <v>2560</v>
      </c>
      <c r="B888" s="54" t="s">
        <v>1529</v>
      </c>
      <c r="C888" s="55" t="s">
        <v>1729</v>
      </c>
      <c r="D888" s="61">
        <v>55</v>
      </c>
      <c r="E888" s="55" t="s">
        <v>165</v>
      </c>
      <c r="F888" s="55" t="s">
        <v>2</v>
      </c>
      <c r="G888" s="62" t="s">
        <v>3</v>
      </c>
      <c r="H888" s="55" t="s">
        <v>3</v>
      </c>
      <c r="I888" s="55" t="s">
        <v>773</v>
      </c>
      <c r="J888" s="55" t="s">
        <v>302</v>
      </c>
      <c r="K888" s="55" t="s">
        <v>14</v>
      </c>
      <c r="L888" s="62" t="s">
        <v>74</v>
      </c>
      <c r="M888" s="59">
        <v>43644</v>
      </c>
      <c r="N888" s="59">
        <v>45470</v>
      </c>
      <c r="O888" s="55" t="s">
        <v>27</v>
      </c>
      <c r="P888" s="54" t="s">
        <v>126</v>
      </c>
      <c r="Q888" s="55" t="s">
        <v>2266</v>
      </c>
      <c r="R888" s="55" t="s">
        <v>1881</v>
      </c>
      <c r="S888" s="55" t="s">
        <v>1</v>
      </c>
      <c r="T888" s="64"/>
      <c r="V888" s="64"/>
      <c r="W888" s="64"/>
      <c r="X888" s="64"/>
    </row>
    <row r="889" spans="1:24" ht="15" customHeight="1" x14ac:dyDescent="0.25">
      <c r="A889" s="55">
        <v>2562</v>
      </c>
      <c r="B889" s="54" t="s">
        <v>1561</v>
      </c>
      <c r="C889" s="55" t="s">
        <v>1562</v>
      </c>
      <c r="D889" s="61">
        <v>78</v>
      </c>
      <c r="E889" s="55" t="s">
        <v>25</v>
      </c>
      <c r="F889" s="55" t="s">
        <v>2</v>
      </c>
      <c r="G889" s="62" t="s">
        <v>3</v>
      </c>
      <c r="H889" s="55" t="s">
        <v>3</v>
      </c>
      <c r="I889" s="55" t="s">
        <v>773</v>
      </c>
      <c r="J889" s="55" t="s">
        <v>302</v>
      </c>
      <c r="K889" s="55" t="s">
        <v>14</v>
      </c>
      <c r="L889" s="60" t="s">
        <v>1832</v>
      </c>
      <c r="M889" s="59">
        <v>45190</v>
      </c>
      <c r="N889" s="59">
        <v>45472</v>
      </c>
      <c r="O889" s="55" t="s">
        <v>6</v>
      </c>
      <c r="P889" s="54" t="s">
        <v>126</v>
      </c>
      <c r="Q889" s="55" t="s">
        <v>2266</v>
      </c>
      <c r="R889" s="55" t="s">
        <v>1860</v>
      </c>
      <c r="S889" s="55" t="s">
        <v>1</v>
      </c>
      <c r="T889" s="64"/>
      <c r="V889" s="64"/>
      <c r="W889" s="64"/>
      <c r="X889" s="64"/>
    </row>
    <row r="890" spans="1:24" ht="15" customHeight="1" x14ac:dyDescent="0.25">
      <c r="A890" s="55">
        <v>2564</v>
      </c>
      <c r="B890" s="54" t="s">
        <v>869</v>
      </c>
      <c r="C890" s="54" t="s">
        <v>869</v>
      </c>
      <c r="D890" s="61">
        <v>42</v>
      </c>
      <c r="E890" s="54" t="s">
        <v>166</v>
      </c>
      <c r="F890" s="54" t="s">
        <v>2</v>
      </c>
      <c r="G890" s="62" t="s">
        <v>1761</v>
      </c>
      <c r="H890" s="54" t="s">
        <v>122</v>
      </c>
      <c r="I890" s="54" t="s">
        <v>773</v>
      </c>
      <c r="J890" s="54" t="s">
        <v>302</v>
      </c>
      <c r="K890" s="54" t="s">
        <v>123</v>
      </c>
      <c r="L890" s="62" t="s">
        <v>127</v>
      </c>
      <c r="M890" s="59"/>
      <c r="N890" s="59">
        <v>45475</v>
      </c>
      <c r="O890" s="54" t="s">
        <v>6</v>
      </c>
      <c r="P890" s="54" t="s">
        <v>741</v>
      </c>
      <c r="Q890" s="54" t="s">
        <v>40</v>
      </c>
      <c r="R890" s="54" t="s">
        <v>742</v>
      </c>
      <c r="S890" s="54" t="s">
        <v>1</v>
      </c>
      <c r="T890" s="64"/>
      <c r="V890" s="64"/>
      <c r="W890" s="64"/>
      <c r="X890" s="64"/>
    </row>
    <row r="891" spans="1:24" ht="15" customHeight="1" x14ac:dyDescent="0.25">
      <c r="A891" s="55">
        <v>2565</v>
      </c>
      <c r="B891" s="54" t="s">
        <v>832</v>
      </c>
      <c r="C891" s="54" t="s">
        <v>1584</v>
      </c>
      <c r="D891" s="61">
        <v>27</v>
      </c>
      <c r="E891" s="54" t="s">
        <v>163</v>
      </c>
      <c r="F891" s="54" t="s">
        <v>2</v>
      </c>
      <c r="G891" s="62" t="s">
        <v>3</v>
      </c>
      <c r="H891" s="54" t="s">
        <v>3</v>
      </c>
      <c r="I891" s="54" t="s">
        <v>268</v>
      </c>
      <c r="J891" s="54" t="s">
        <v>302</v>
      </c>
      <c r="K891" s="54" t="s">
        <v>246</v>
      </c>
      <c r="L891" s="62" t="s">
        <v>1784</v>
      </c>
      <c r="M891" s="59">
        <v>44059</v>
      </c>
      <c r="N891" s="59">
        <v>45475</v>
      </c>
      <c r="O891" s="54" t="s">
        <v>6</v>
      </c>
      <c r="P891" s="54" t="s">
        <v>741</v>
      </c>
      <c r="Q891" s="54" t="s">
        <v>40</v>
      </c>
      <c r="R891" s="54" t="s">
        <v>742</v>
      </c>
      <c r="S891" s="62" t="s">
        <v>296</v>
      </c>
      <c r="T891" s="64"/>
      <c r="V891" s="64"/>
      <c r="W891" s="64"/>
      <c r="X891" s="64"/>
    </row>
    <row r="892" spans="1:24" ht="15" customHeight="1" x14ac:dyDescent="0.25">
      <c r="A892" s="55">
        <v>2566</v>
      </c>
      <c r="B892" s="54" t="s">
        <v>1310</v>
      </c>
      <c r="C892" s="55" t="s">
        <v>1311</v>
      </c>
      <c r="D892" s="61">
        <v>63</v>
      </c>
      <c r="E892" s="55" t="s">
        <v>25</v>
      </c>
      <c r="F892" s="55" t="s">
        <v>2</v>
      </c>
      <c r="G892" s="62" t="s">
        <v>3</v>
      </c>
      <c r="H892" s="55" t="s">
        <v>3</v>
      </c>
      <c r="I892" s="55" t="s">
        <v>773</v>
      </c>
      <c r="J892" s="55" t="s">
        <v>302</v>
      </c>
      <c r="K892" s="55" t="s">
        <v>14</v>
      </c>
      <c r="L892" s="60" t="s">
        <v>1823</v>
      </c>
      <c r="M892" s="59">
        <v>45225</v>
      </c>
      <c r="N892" s="59">
        <v>45475</v>
      </c>
      <c r="O892" s="55" t="s">
        <v>27</v>
      </c>
      <c r="P892" s="54" t="s">
        <v>126</v>
      </c>
      <c r="Q892" s="55" t="s">
        <v>2270</v>
      </c>
      <c r="R892" s="55" t="s">
        <v>1</v>
      </c>
      <c r="S892" s="55" t="s">
        <v>1</v>
      </c>
      <c r="T892" s="64"/>
      <c r="V892" s="64"/>
      <c r="W892" s="64"/>
      <c r="X892" s="64"/>
    </row>
    <row r="893" spans="1:24" ht="15" customHeight="1" x14ac:dyDescent="0.25">
      <c r="A893" s="55">
        <v>2567</v>
      </c>
      <c r="B893" s="54" t="s">
        <v>948</v>
      </c>
      <c r="C893" s="55" t="s">
        <v>157</v>
      </c>
      <c r="D893" s="61">
        <v>56</v>
      </c>
      <c r="E893" s="55" t="s">
        <v>165</v>
      </c>
      <c r="F893" s="54" t="s">
        <v>2</v>
      </c>
      <c r="G893" s="62" t="s">
        <v>1</v>
      </c>
      <c r="H893" s="54" t="s">
        <v>3</v>
      </c>
      <c r="I893" s="54" t="s">
        <v>4</v>
      </c>
      <c r="J893" s="54" t="s">
        <v>302</v>
      </c>
      <c r="K893" s="54" t="s">
        <v>5</v>
      </c>
      <c r="L893" s="62" t="s">
        <v>1174</v>
      </c>
      <c r="M893" s="59">
        <v>45197</v>
      </c>
      <c r="N893" s="59">
        <v>45475</v>
      </c>
      <c r="O893" s="54" t="s">
        <v>6</v>
      </c>
      <c r="P893" s="54" t="s">
        <v>741</v>
      </c>
      <c r="Q893" s="54" t="s">
        <v>158</v>
      </c>
      <c r="R893" s="54" t="s">
        <v>1860</v>
      </c>
      <c r="S893" s="55" t="s">
        <v>1</v>
      </c>
      <c r="T893" s="64"/>
      <c r="V893" s="64"/>
      <c r="W893" s="64"/>
      <c r="X893" s="64"/>
    </row>
    <row r="894" spans="1:24" ht="15" customHeight="1" x14ac:dyDescent="0.25">
      <c r="A894" s="55">
        <v>2568</v>
      </c>
      <c r="B894" s="54" t="s">
        <v>1471</v>
      </c>
      <c r="C894" s="55" t="s">
        <v>1472</v>
      </c>
      <c r="D894" s="61">
        <v>32</v>
      </c>
      <c r="E894" s="55" t="s">
        <v>164</v>
      </c>
      <c r="F894" s="55" t="s">
        <v>2</v>
      </c>
      <c r="G894" s="62" t="s">
        <v>3</v>
      </c>
      <c r="H894" s="55" t="s">
        <v>3</v>
      </c>
      <c r="I894" s="55" t="s">
        <v>773</v>
      </c>
      <c r="J894" s="55" t="s">
        <v>302</v>
      </c>
      <c r="K894" s="55" t="s">
        <v>14</v>
      </c>
      <c r="L894" s="60" t="s">
        <v>1813</v>
      </c>
      <c r="M894" s="59">
        <v>44504</v>
      </c>
      <c r="N894" s="59">
        <v>45476</v>
      </c>
      <c r="O894" s="55" t="s">
        <v>27</v>
      </c>
      <c r="P894" s="54" t="s">
        <v>126</v>
      </c>
      <c r="Q894" s="55" t="s">
        <v>2266</v>
      </c>
      <c r="R894" s="55" t="s">
        <v>1863</v>
      </c>
      <c r="S894" s="55" t="s">
        <v>1</v>
      </c>
      <c r="T894" s="64"/>
      <c r="V894" s="64"/>
      <c r="W894" s="64"/>
      <c r="X894" s="64"/>
    </row>
    <row r="895" spans="1:24" ht="15" customHeight="1" x14ac:dyDescent="0.25">
      <c r="A895" s="55">
        <v>2569</v>
      </c>
      <c r="B895" s="54" t="s">
        <v>45</v>
      </c>
      <c r="C895" s="55" t="s">
        <v>1083</v>
      </c>
      <c r="D895" s="61">
        <v>71</v>
      </c>
      <c r="E895" s="55" t="s">
        <v>25</v>
      </c>
      <c r="F895" s="54" t="s">
        <v>2</v>
      </c>
      <c r="G895" s="62" t="s">
        <v>1</v>
      </c>
      <c r="H895" s="54" t="s">
        <v>3</v>
      </c>
      <c r="I895" s="54" t="s">
        <v>4</v>
      </c>
      <c r="J895" s="54" t="s">
        <v>302</v>
      </c>
      <c r="K895" s="54" t="s">
        <v>5</v>
      </c>
      <c r="L895" s="62" t="s">
        <v>1134</v>
      </c>
      <c r="M895" s="59">
        <v>44098</v>
      </c>
      <c r="N895" s="59">
        <v>45476</v>
      </c>
      <c r="O895" s="54" t="s">
        <v>6</v>
      </c>
      <c r="P895" s="54" t="s">
        <v>865</v>
      </c>
      <c r="Q895" s="54" t="s">
        <v>865</v>
      </c>
      <c r="R895" s="54" t="s">
        <v>1</v>
      </c>
      <c r="S895" s="55" t="s">
        <v>1</v>
      </c>
      <c r="T895" s="64"/>
      <c r="V895" s="64"/>
      <c r="W895" s="64"/>
      <c r="X895" s="64"/>
    </row>
    <row r="896" spans="1:24" ht="15" customHeight="1" x14ac:dyDescent="0.25">
      <c r="A896" s="55">
        <v>2570</v>
      </c>
      <c r="B896" s="54" t="s">
        <v>526</v>
      </c>
      <c r="C896" s="55" t="s">
        <v>1415</v>
      </c>
      <c r="D896" s="61">
        <v>29</v>
      </c>
      <c r="E896" s="55" t="s">
        <v>163</v>
      </c>
      <c r="F896" s="55" t="s">
        <v>2</v>
      </c>
      <c r="G896" s="62" t="s">
        <v>3</v>
      </c>
      <c r="H896" s="55" t="s">
        <v>3</v>
      </c>
      <c r="I896" s="55" t="s">
        <v>773</v>
      </c>
      <c r="J896" s="55" t="s">
        <v>302</v>
      </c>
      <c r="K896" s="55" t="s">
        <v>14</v>
      </c>
      <c r="L896" s="60" t="s">
        <v>1844</v>
      </c>
      <c r="M896" s="59">
        <v>44128</v>
      </c>
      <c r="N896" s="59">
        <v>45477</v>
      </c>
      <c r="O896" s="55" t="s">
        <v>27</v>
      </c>
      <c r="P896" s="54" t="s">
        <v>126</v>
      </c>
      <c r="Q896" s="55" t="s">
        <v>2270</v>
      </c>
      <c r="R896" s="55" t="s">
        <v>1</v>
      </c>
      <c r="S896" s="55" t="s">
        <v>1</v>
      </c>
      <c r="T896" s="64"/>
      <c r="V896" s="64"/>
      <c r="W896" s="64"/>
      <c r="X896" s="64"/>
    </row>
    <row r="897" spans="1:24" ht="15" customHeight="1" x14ac:dyDescent="0.25">
      <c r="A897" s="55">
        <v>2571</v>
      </c>
      <c r="B897" s="54" t="s">
        <v>1201</v>
      </c>
      <c r="C897" s="55" t="s">
        <v>1184</v>
      </c>
      <c r="D897" s="61">
        <v>77</v>
      </c>
      <c r="E897" s="55" t="s">
        <v>25</v>
      </c>
      <c r="F897" s="54" t="s">
        <v>2</v>
      </c>
      <c r="G897" s="62" t="s">
        <v>1</v>
      </c>
      <c r="H897" s="54" t="s">
        <v>3</v>
      </c>
      <c r="I897" s="55" t="s">
        <v>34</v>
      </c>
      <c r="J897" s="54" t="s">
        <v>302</v>
      </c>
      <c r="K897" s="54" t="s">
        <v>193</v>
      </c>
      <c r="L897" s="62" t="s">
        <v>792</v>
      </c>
      <c r="M897" s="59">
        <v>45082</v>
      </c>
      <c r="N897" s="59">
        <v>45478</v>
      </c>
      <c r="O897" s="55" t="s">
        <v>27</v>
      </c>
      <c r="P897" s="54" t="s">
        <v>126</v>
      </c>
      <c r="Q897" s="55" t="s">
        <v>190</v>
      </c>
      <c r="R897" s="54" t="s">
        <v>1872</v>
      </c>
      <c r="S897" s="55" t="s">
        <v>296</v>
      </c>
      <c r="T897" s="64"/>
      <c r="V897" s="64"/>
      <c r="W897" s="64"/>
      <c r="X897" s="64"/>
    </row>
    <row r="898" spans="1:24" ht="15" customHeight="1" x14ac:dyDescent="0.25">
      <c r="A898" s="55">
        <v>2572</v>
      </c>
      <c r="B898" s="54" t="s">
        <v>1437</v>
      </c>
      <c r="C898" s="55" t="s">
        <v>1438</v>
      </c>
      <c r="D898" s="61">
        <v>61</v>
      </c>
      <c r="E898" s="55" t="s">
        <v>25</v>
      </c>
      <c r="F898" s="55" t="s">
        <v>2</v>
      </c>
      <c r="G898" s="62" t="s">
        <v>3</v>
      </c>
      <c r="H898" s="55" t="s">
        <v>3</v>
      </c>
      <c r="I898" s="55" t="s">
        <v>773</v>
      </c>
      <c r="J898" s="55" t="s">
        <v>302</v>
      </c>
      <c r="K898" s="55" t="s">
        <v>14</v>
      </c>
      <c r="L898" s="60" t="s">
        <v>1823</v>
      </c>
      <c r="M898" s="59">
        <v>43432</v>
      </c>
      <c r="N898" s="59">
        <v>45478</v>
      </c>
      <c r="O898" s="55" t="s">
        <v>27</v>
      </c>
      <c r="P898" s="54" t="s">
        <v>126</v>
      </c>
      <c r="Q898" s="55" t="s">
        <v>2270</v>
      </c>
      <c r="R898" s="55" t="s">
        <v>1</v>
      </c>
      <c r="S898" s="55" t="s">
        <v>1</v>
      </c>
      <c r="T898" s="64"/>
      <c r="V898" s="64"/>
      <c r="W898" s="64"/>
      <c r="X898" s="64"/>
    </row>
    <row r="899" spans="1:24" ht="15" customHeight="1" x14ac:dyDescent="0.25">
      <c r="A899" s="55">
        <v>2573</v>
      </c>
      <c r="B899" s="54" t="s">
        <v>1195</v>
      </c>
      <c r="C899" s="55" t="s">
        <v>115</v>
      </c>
      <c r="D899" s="61">
        <v>40</v>
      </c>
      <c r="E899" s="55" t="s">
        <v>166</v>
      </c>
      <c r="F899" s="54" t="s">
        <v>2</v>
      </c>
      <c r="G899" s="62" t="s">
        <v>1</v>
      </c>
      <c r="H899" s="54" t="s">
        <v>3</v>
      </c>
      <c r="I899" s="55" t="s">
        <v>34</v>
      </c>
      <c r="J899" s="54" t="s">
        <v>302</v>
      </c>
      <c r="K899" s="54" t="s">
        <v>193</v>
      </c>
      <c r="L899" s="62" t="s">
        <v>792</v>
      </c>
      <c r="M899" s="59">
        <v>45444</v>
      </c>
      <c r="N899" s="59">
        <v>45479</v>
      </c>
      <c r="O899" s="55" t="s">
        <v>27</v>
      </c>
      <c r="P899" s="54" t="s">
        <v>126</v>
      </c>
      <c r="Q899" s="55" t="s">
        <v>2268</v>
      </c>
      <c r="R899" s="55" t="s">
        <v>227</v>
      </c>
      <c r="S899" s="55" t="s">
        <v>296</v>
      </c>
      <c r="T899" s="64"/>
      <c r="V899" s="64"/>
      <c r="W899" s="64"/>
      <c r="X899" s="64"/>
    </row>
    <row r="900" spans="1:24" ht="15" customHeight="1" x14ac:dyDescent="0.25">
      <c r="A900" s="55">
        <v>2574</v>
      </c>
      <c r="B900" s="54" t="s">
        <v>761</v>
      </c>
      <c r="C900" s="55" t="s">
        <v>1649</v>
      </c>
      <c r="D900" s="61">
        <v>60</v>
      </c>
      <c r="E900" s="55" t="s">
        <v>25</v>
      </c>
      <c r="F900" s="54" t="s">
        <v>2</v>
      </c>
      <c r="G900" s="62" t="s">
        <v>1</v>
      </c>
      <c r="H900" s="66" t="s">
        <v>3</v>
      </c>
      <c r="I900" s="54" t="s">
        <v>105</v>
      </c>
      <c r="J900" s="54" t="s">
        <v>302</v>
      </c>
      <c r="K900" s="54" t="s">
        <v>106</v>
      </c>
      <c r="L900" s="62" t="s">
        <v>172</v>
      </c>
      <c r="M900" s="59">
        <v>43265</v>
      </c>
      <c r="N900" s="59">
        <v>45479</v>
      </c>
      <c r="O900" s="54" t="s">
        <v>6</v>
      </c>
      <c r="P900" s="54" t="s">
        <v>741</v>
      </c>
      <c r="Q900" s="54" t="s">
        <v>158</v>
      </c>
      <c r="R900" s="54" t="s">
        <v>1860</v>
      </c>
      <c r="S900" s="54" t="s">
        <v>296</v>
      </c>
      <c r="T900" s="64"/>
      <c r="V900" s="64"/>
      <c r="W900" s="64"/>
      <c r="X900" s="64"/>
    </row>
    <row r="901" spans="1:24" ht="15" customHeight="1" x14ac:dyDescent="0.25">
      <c r="A901" s="55">
        <v>2576</v>
      </c>
      <c r="B901" s="54" t="s">
        <v>244</v>
      </c>
      <c r="C901" s="55" t="s">
        <v>1856</v>
      </c>
      <c r="D901" s="61">
        <v>44</v>
      </c>
      <c r="E901" s="55" t="s">
        <v>166</v>
      </c>
      <c r="F901" s="54" t="s">
        <v>2</v>
      </c>
      <c r="G901" s="62" t="s">
        <v>1</v>
      </c>
      <c r="H901" s="66" t="s">
        <v>3</v>
      </c>
      <c r="I901" s="54" t="s">
        <v>105</v>
      </c>
      <c r="J901" s="54" t="s">
        <v>302</v>
      </c>
      <c r="K901" s="54" t="s">
        <v>106</v>
      </c>
      <c r="L901" s="62" t="s">
        <v>1777</v>
      </c>
      <c r="M901" s="59">
        <v>43491</v>
      </c>
      <c r="N901" s="59">
        <v>45480</v>
      </c>
      <c r="O901" s="54" t="s">
        <v>6</v>
      </c>
      <c r="P901" s="54" t="s">
        <v>126</v>
      </c>
      <c r="Q901" s="54" t="s">
        <v>2266</v>
      </c>
      <c r="R901" s="54" t="s">
        <v>1857</v>
      </c>
      <c r="S901" s="54" t="s">
        <v>296</v>
      </c>
      <c r="T901" s="64"/>
      <c r="V901" s="64"/>
      <c r="W901" s="64"/>
      <c r="X901" s="64"/>
    </row>
    <row r="902" spans="1:24" ht="15" customHeight="1" x14ac:dyDescent="0.25">
      <c r="A902" s="55">
        <v>2577</v>
      </c>
      <c r="B902" s="54" t="s">
        <v>739</v>
      </c>
      <c r="C902" s="55" t="s">
        <v>1530</v>
      </c>
      <c r="D902" s="61">
        <v>40</v>
      </c>
      <c r="E902" s="55" t="s">
        <v>166</v>
      </c>
      <c r="F902" s="55" t="s">
        <v>2</v>
      </c>
      <c r="G902" s="62" t="s">
        <v>3</v>
      </c>
      <c r="H902" s="55" t="s">
        <v>3</v>
      </c>
      <c r="I902" s="55" t="s">
        <v>773</v>
      </c>
      <c r="J902" s="55" t="s">
        <v>302</v>
      </c>
      <c r="K902" s="55" t="s">
        <v>14</v>
      </c>
      <c r="L902" s="60" t="s">
        <v>1821</v>
      </c>
      <c r="M902" s="59">
        <v>45429</v>
      </c>
      <c r="N902" s="59">
        <v>45480</v>
      </c>
      <c r="O902" s="55" t="s">
        <v>27</v>
      </c>
      <c r="P902" s="54" t="s">
        <v>126</v>
      </c>
      <c r="Q902" s="55" t="s">
        <v>2270</v>
      </c>
      <c r="R902" s="55" t="s">
        <v>1</v>
      </c>
      <c r="S902" s="55" t="s">
        <v>1</v>
      </c>
      <c r="T902" s="64"/>
      <c r="V902" s="64"/>
      <c r="W902" s="64"/>
      <c r="X902" s="64"/>
    </row>
    <row r="903" spans="1:24" ht="15" customHeight="1" x14ac:dyDescent="0.25">
      <c r="A903" s="55">
        <v>2578</v>
      </c>
      <c r="B903" s="54" t="s">
        <v>1388</v>
      </c>
      <c r="C903" s="55" t="s">
        <v>1308</v>
      </c>
      <c r="D903" s="61">
        <v>34</v>
      </c>
      <c r="E903" s="55" t="s">
        <v>164</v>
      </c>
      <c r="F903" s="55" t="s">
        <v>2</v>
      </c>
      <c r="G903" s="62" t="s">
        <v>3</v>
      </c>
      <c r="H903" s="55" t="s">
        <v>3</v>
      </c>
      <c r="I903" s="55" t="s">
        <v>773</v>
      </c>
      <c r="J903" s="55" t="s">
        <v>302</v>
      </c>
      <c r="K903" s="55" t="s">
        <v>14</v>
      </c>
      <c r="L903" s="62" t="s">
        <v>74</v>
      </c>
      <c r="M903" s="59">
        <v>45086</v>
      </c>
      <c r="N903" s="59">
        <v>45480</v>
      </c>
      <c r="O903" s="55" t="s">
        <v>27</v>
      </c>
      <c r="P903" s="54" t="s">
        <v>126</v>
      </c>
      <c r="Q903" s="54" t="s">
        <v>136</v>
      </c>
      <c r="R903" s="55" t="s">
        <v>1152</v>
      </c>
      <c r="S903" s="55" t="s">
        <v>1</v>
      </c>
      <c r="T903" s="64"/>
      <c r="V903" s="64"/>
      <c r="W903" s="64"/>
      <c r="X903" s="64"/>
    </row>
    <row r="904" spans="1:24" ht="15" customHeight="1" x14ac:dyDescent="0.25">
      <c r="A904" s="55">
        <v>2579</v>
      </c>
      <c r="B904" s="54" t="s">
        <v>1681</v>
      </c>
      <c r="C904" s="55" t="s">
        <v>1731</v>
      </c>
      <c r="D904" s="61"/>
      <c r="E904" s="54" t="s">
        <v>1</v>
      </c>
      <c r="F904" s="54" t="s">
        <v>1</v>
      </c>
      <c r="G904" s="62" t="s">
        <v>1</v>
      </c>
      <c r="H904" s="66" t="s">
        <v>3</v>
      </c>
      <c r="I904" s="54" t="s">
        <v>238</v>
      </c>
      <c r="J904" s="54" t="s">
        <v>302</v>
      </c>
      <c r="K904" s="54" t="s">
        <v>239</v>
      </c>
      <c r="L904" s="60" t="s">
        <v>1766</v>
      </c>
      <c r="M904" s="59"/>
      <c r="N904" s="59">
        <v>45482</v>
      </c>
      <c r="O904" s="54" t="s">
        <v>6</v>
      </c>
      <c r="P904" s="54" t="s">
        <v>865</v>
      </c>
      <c r="Q904" s="54" t="s">
        <v>865</v>
      </c>
      <c r="R904" s="54" t="s">
        <v>1</v>
      </c>
      <c r="S904" s="55" t="s">
        <v>1</v>
      </c>
      <c r="T904" s="64"/>
      <c r="V904" s="64"/>
      <c r="W904" s="64"/>
      <c r="X904" s="64"/>
    </row>
    <row r="905" spans="1:24" ht="15" customHeight="1" x14ac:dyDescent="0.25">
      <c r="A905" s="55">
        <v>2580</v>
      </c>
      <c r="B905" s="54" t="s">
        <v>990</v>
      </c>
      <c r="C905" s="55" t="s">
        <v>1091</v>
      </c>
      <c r="D905" s="55">
        <v>48</v>
      </c>
      <c r="E905" s="54" t="s">
        <v>166</v>
      </c>
      <c r="F905" s="55" t="s">
        <v>2</v>
      </c>
      <c r="G905" s="62" t="s">
        <v>1</v>
      </c>
      <c r="H905" s="54" t="s">
        <v>3</v>
      </c>
      <c r="I905" s="54" t="s">
        <v>16</v>
      </c>
      <c r="J905" s="55" t="s">
        <v>302</v>
      </c>
      <c r="K905" s="54" t="s">
        <v>197</v>
      </c>
      <c r="L905" s="62" t="s">
        <v>359</v>
      </c>
      <c r="M905" s="59">
        <v>45434</v>
      </c>
      <c r="N905" s="59">
        <v>45482</v>
      </c>
      <c r="O905" s="54" t="s">
        <v>27</v>
      </c>
      <c r="P905" s="54" t="s">
        <v>865</v>
      </c>
      <c r="Q905" s="54" t="s">
        <v>865</v>
      </c>
      <c r="R905" s="54" t="s">
        <v>1</v>
      </c>
      <c r="S905" s="54" t="s">
        <v>296</v>
      </c>
      <c r="T905" s="64"/>
      <c r="V905" s="64"/>
      <c r="W905" s="64"/>
      <c r="X905" s="64"/>
    </row>
    <row r="906" spans="1:24" ht="15" customHeight="1" x14ac:dyDescent="0.25">
      <c r="A906" s="55">
        <v>2581</v>
      </c>
      <c r="B906" s="54" t="s">
        <v>869</v>
      </c>
      <c r="C906" s="54" t="s">
        <v>869</v>
      </c>
      <c r="D906" s="61">
        <v>24</v>
      </c>
      <c r="E906" s="54" t="s">
        <v>163</v>
      </c>
      <c r="F906" s="54" t="s">
        <v>2</v>
      </c>
      <c r="G906" s="62" t="s">
        <v>1761</v>
      </c>
      <c r="H906" s="54" t="s">
        <v>122</v>
      </c>
      <c r="I906" s="54" t="s">
        <v>773</v>
      </c>
      <c r="J906" s="54" t="s">
        <v>302</v>
      </c>
      <c r="K906" s="54" t="s">
        <v>123</v>
      </c>
      <c r="L906" s="62" t="s">
        <v>125</v>
      </c>
      <c r="M906" s="59"/>
      <c r="N906" s="59">
        <v>45483</v>
      </c>
      <c r="O906" s="54" t="s">
        <v>27</v>
      </c>
      <c r="P906" s="54" t="s">
        <v>741</v>
      </c>
      <c r="Q906" s="54" t="s">
        <v>1895</v>
      </c>
      <c r="R906" s="54" t="s">
        <v>146</v>
      </c>
      <c r="S906" s="54" t="s">
        <v>1</v>
      </c>
      <c r="T906" s="64"/>
      <c r="V906" s="64"/>
      <c r="W906" s="64"/>
      <c r="X906" s="64"/>
    </row>
    <row r="907" spans="1:24" ht="15" customHeight="1" x14ac:dyDescent="0.25">
      <c r="A907" s="55">
        <v>2583</v>
      </c>
      <c r="B907" s="54" t="s">
        <v>1371</v>
      </c>
      <c r="C907" s="55" t="s">
        <v>1372</v>
      </c>
      <c r="D907" s="61">
        <v>51</v>
      </c>
      <c r="E907" s="55" t="s">
        <v>165</v>
      </c>
      <c r="F907" s="55" t="s">
        <v>2</v>
      </c>
      <c r="G907" s="62" t="s">
        <v>122</v>
      </c>
      <c r="H907" s="55" t="s">
        <v>3</v>
      </c>
      <c r="I907" s="55" t="s">
        <v>773</v>
      </c>
      <c r="J907" s="55" t="s">
        <v>302</v>
      </c>
      <c r="K907" s="55" t="s">
        <v>14</v>
      </c>
      <c r="L907" s="62" t="s">
        <v>86</v>
      </c>
      <c r="M907" s="59">
        <v>40435</v>
      </c>
      <c r="N907" s="59">
        <v>45483</v>
      </c>
      <c r="O907" s="55" t="s">
        <v>27</v>
      </c>
      <c r="P907" s="54" t="s">
        <v>126</v>
      </c>
      <c r="Q907" s="68" t="s">
        <v>2267</v>
      </c>
      <c r="R907" s="55" t="s">
        <v>233</v>
      </c>
      <c r="S907" s="55" t="s">
        <v>1</v>
      </c>
      <c r="T907" s="64"/>
      <c r="V907" s="64"/>
      <c r="W907" s="64"/>
      <c r="X907" s="64"/>
    </row>
    <row r="908" spans="1:24" ht="15" customHeight="1" x14ac:dyDescent="0.25">
      <c r="A908" s="55">
        <v>2584</v>
      </c>
      <c r="B908" s="54" t="s">
        <v>66</v>
      </c>
      <c r="C908" s="55" t="s">
        <v>1373</v>
      </c>
      <c r="D908" s="61">
        <v>59</v>
      </c>
      <c r="E908" s="55" t="s">
        <v>165</v>
      </c>
      <c r="F908" s="55" t="s">
        <v>2</v>
      </c>
      <c r="G908" s="62" t="s">
        <v>3</v>
      </c>
      <c r="H908" s="55" t="s">
        <v>3</v>
      </c>
      <c r="I908" s="55" t="s">
        <v>773</v>
      </c>
      <c r="J908" s="55" t="s">
        <v>302</v>
      </c>
      <c r="K908" s="55" t="s">
        <v>14</v>
      </c>
      <c r="L908" s="60" t="s">
        <v>1832</v>
      </c>
      <c r="M908" s="59">
        <v>45278</v>
      </c>
      <c r="N908" s="59">
        <v>45483</v>
      </c>
      <c r="O908" s="55" t="s">
        <v>6</v>
      </c>
      <c r="P908" s="54" t="s">
        <v>126</v>
      </c>
      <c r="Q908" s="54" t="s">
        <v>2270</v>
      </c>
      <c r="R908" s="54" t="s">
        <v>1</v>
      </c>
      <c r="S908" s="55" t="s">
        <v>1</v>
      </c>
      <c r="T908" s="64"/>
      <c r="V908" s="64"/>
      <c r="W908" s="64"/>
      <c r="X908" s="64"/>
    </row>
    <row r="909" spans="1:24" ht="15" customHeight="1" x14ac:dyDescent="0.25">
      <c r="A909" s="55">
        <v>2585</v>
      </c>
      <c r="B909" s="54" t="s">
        <v>1680</v>
      </c>
      <c r="C909" s="55" t="s">
        <v>1730</v>
      </c>
      <c r="D909" s="61">
        <v>45</v>
      </c>
      <c r="E909" s="55" t="s">
        <v>166</v>
      </c>
      <c r="F909" s="54" t="s">
        <v>2</v>
      </c>
      <c r="G909" s="62" t="s">
        <v>1</v>
      </c>
      <c r="H909" s="54" t="s">
        <v>3</v>
      </c>
      <c r="I909" s="54" t="s">
        <v>4</v>
      </c>
      <c r="J909" s="54" t="s">
        <v>302</v>
      </c>
      <c r="K909" s="54" t="s">
        <v>5</v>
      </c>
      <c r="L909" s="62" t="s">
        <v>1132</v>
      </c>
      <c r="M909" s="59">
        <v>45474</v>
      </c>
      <c r="N909" s="59">
        <v>45483</v>
      </c>
      <c r="O909" s="54" t="s">
        <v>6</v>
      </c>
      <c r="P909" s="54" t="s">
        <v>865</v>
      </c>
      <c r="Q909" s="54" t="s">
        <v>865</v>
      </c>
      <c r="R909" s="54" t="s">
        <v>1</v>
      </c>
      <c r="S909" s="55" t="s">
        <v>1</v>
      </c>
      <c r="T909" s="64"/>
      <c r="V909" s="64"/>
      <c r="W909" s="64"/>
      <c r="X909" s="64"/>
    </row>
    <row r="910" spans="1:24" ht="15" customHeight="1" x14ac:dyDescent="0.25">
      <c r="A910" s="55">
        <v>2586</v>
      </c>
      <c r="B910" s="54" t="s">
        <v>1198</v>
      </c>
      <c r="C910" s="55" t="s">
        <v>195</v>
      </c>
      <c r="D910" s="61">
        <v>47</v>
      </c>
      <c r="E910" s="55" t="s">
        <v>166</v>
      </c>
      <c r="F910" s="54" t="s">
        <v>2</v>
      </c>
      <c r="G910" s="62" t="s">
        <v>1</v>
      </c>
      <c r="H910" s="54" t="s">
        <v>3</v>
      </c>
      <c r="I910" s="55" t="s">
        <v>34</v>
      </c>
      <c r="J910" s="54" t="s">
        <v>302</v>
      </c>
      <c r="K910" s="54" t="s">
        <v>193</v>
      </c>
      <c r="L910" s="62" t="s">
        <v>792</v>
      </c>
      <c r="M910" s="59">
        <v>44832</v>
      </c>
      <c r="N910" s="59">
        <v>45484</v>
      </c>
      <c r="O910" s="55" t="s">
        <v>27</v>
      </c>
      <c r="P910" s="54" t="s">
        <v>126</v>
      </c>
      <c r="Q910" s="68" t="s">
        <v>2267</v>
      </c>
      <c r="R910" s="54" t="s">
        <v>1877</v>
      </c>
      <c r="S910" s="55" t="s">
        <v>296</v>
      </c>
      <c r="T910" s="64"/>
      <c r="V910" s="64"/>
      <c r="W910" s="64"/>
      <c r="X910" s="64"/>
    </row>
    <row r="911" spans="1:24" ht="15" customHeight="1" x14ac:dyDescent="0.25">
      <c r="A911" s="55">
        <v>2592</v>
      </c>
      <c r="B911" s="54" t="s">
        <v>66</v>
      </c>
      <c r="C911" s="55" t="s">
        <v>1278</v>
      </c>
      <c r="D911" s="61">
        <v>73</v>
      </c>
      <c r="E911" s="55" t="s">
        <v>25</v>
      </c>
      <c r="F911" s="55" t="s">
        <v>2</v>
      </c>
      <c r="G911" s="62" t="s">
        <v>3</v>
      </c>
      <c r="H911" s="55" t="s">
        <v>3</v>
      </c>
      <c r="I911" s="55" t="s">
        <v>773</v>
      </c>
      <c r="J911" s="55" t="s">
        <v>302</v>
      </c>
      <c r="K911" s="55" t="s">
        <v>14</v>
      </c>
      <c r="L911" s="60" t="s">
        <v>1838</v>
      </c>
      <c r="M911" s="59">
        <v>41929</v>
      </c>
      <c r="N911" s="59">
        <v>45489</v>
      </c>
      <c r="O911" s="55" t="s">
        <v>27</v>
      </c>
      <c r="P911" s="54" t="s">
        <v>126</v>
      </c>
      <c r="Q911" s="55" t="s">
        <v>2269</v>
      </c>
      <c r="R911" s="54" t="s">
        <v>1887</v>
      </c>
      <c r="S911" s="55" t="s">
        <v>1</v>
      </c>
      <c r="T911" s="64"/>
      <c r="V911" s="64"/>
      <c r="W911" s="64"/>
      <c r="X911" s="64"/>
    </row>
    <row r="912" spans="1:24" ht="15" customHeight="1" x14ac:dyDescent="0.25">
      <c r="A912" s="55">
        <v>2593</v>
      </c>
      <c r="B912" s="54" t="s">
        <v>1404</v>
      </c>
      <c r="C912" s="55" t="s">
        <v>1405</v>
      </c>
      <c r="D912" s="61">
        <v>42</v>
      </c>
      <c r="E912" s="55" t="s">
        <v>166</v>
      </c>
      <c r="F912" s="55" t="s">
        <v>2</v>
      </c>
      <c r="G912" s="62" t="s">
        <v>3</v>
      </c>
      <c r="H912" s="55" t="s">
        <v>3</v>
      </c>
      <c r="I912" s="55" t="s">
        <v>773</v>
      </c>
      <c r="J912" s="55" t="s">
        <v>302</v>
      </c>
      <c r="K912" s="55" t="s">
        <v>14</v>
      </c>
      <c r="L912" s="60" t="s">
        <v>1823</v>
      </c>
      <c r="M912" s="59">
        <v>45441</v>
      </c>
      <c r="N912" s="59">
        <v>45489</v>
      </c>
      <c r="O912" s="55" t="s">
        <v>27</v>
      </c>
      <c r="P912" s="54" t="s">
        <v>126</v>
      </c>
      <c r="Q912" s="55" t="s">
        <v>2269</v>
      </c>
      <c r="R912" s="55" t="s">
        <v>228</v>
      </c>
      <c r="S912" s="55" t="s">
        <v>1</v>
      </c>
      <c r="T912" s="64"/>
      <c r="V912" s="64"/>
      <c r="W912" s="64"/>
      <c r="X912" s="64"/>
    </row>
    <row r="913" spans="1:24" ht="15" customHeight="1" x14ac:dyDescent="0.25">
      <c r="A913" s="55">
        <v>2595</v>
      </c>
      <c r="B913" s="54" t="s">
        <v>65</v>
      </c>
      <c r="C913" s="55" t="s">
        <v>1744</v>
      </c>
      <c r="D913" s="61">
        <v>76</v>
      </c>
      <c r="E913" s="55" t="s">
        <v>25</v>
      </c>
      <c r="F913" s="54" t="s">
        <v>2</v>
      </c>
      <c r="G913" s="62" t="s">
        <v>1</v>
      </c>
      <c r="H913" s="66" t="s">
        <v>3</v>
      </c>
      <c r="I913" s="54" t="s">
        <v>105</v>
      </c>
      <c r="J913" s="54" t="s">
        <v>302</v>
      </c>
      <c r="K913" s="54" t="s">
        <v>106</v>
      </c>
      <c r="L913" s="62" t="s">
        <v>263</v>
      </c>
      <c r="M913" s="59">
        <v>42620</v>
      </c>
      <c r="N913" s="59">
        <v>45490</v>
      </c>
      <c r="O913" s="54" t="s">
        <v>6</v>
      </c>
      <c r="P913" s="54" t="s">
        <v>126</v>
      </c>
      <c r="Q913" s="54" t="s">
        <v>190</v>
      </c>
      <c r="R913" s="55" t="s">
        <v>1860</v>
      </c>
      <c r="S913" s="55" t="s">
        <v>1</v>
      </c>
      <c r="T913" s="64"/>
      <c r="V913" s="64"/>
      <c r="W913" s="64"/>
      <c r="X913" s="64"/>
    </row>
    <row r="914" spans="1:24" ht="15" customHeight="1" x14ac:dyDescent="0.25">
      <c r="A914" s="55">
        <v>2597</v>
      </c>
      <c r="B914" s="54" t="s">
        <v>1539</v>
      </c>
      <c r="C914" s="55" t="s">
        <v>1540</v>
      </c>
      <c r="D914" s="61">
        <v>25</v>
      </c>
      <c r="E914" s="55" t="s">
        <v>163</v>
      </c>
      <c r="F914" s="55" t="s">
        <v>2</v>
      </c>
      <c r="G914" s="62" t="s">
        <v>3</v>
      </c>
      <c r="H914" s="55" t="s">
        <v>3</v>
      </c>
      <c r="I914" s="55" t="s">
        <v>773</v>
      </c>
      <c r="J914" s="55" t="s">
        <v>302</v>
      </c>
      <c r="K914" s="55" t="s">
        <v>14</v>
      </c>
      <c r="L914" s="60" t="s">
        <v>1833</v>
      </c>
      <c r="M914" s="59">
        <v>44817</v>
      </c>
      <c r="N914" s="59">
        <v>45490</v>
      </c>
      <c r="O914" s="55" t="s">
        <v>27</v>
      </c>
      <c r="P914" s="54" t="s">
        <v>741</v>
      </c>
      <c r="Q914" s="55" t="s">
        <v>269</v>
      </c>
      <c r="R914" s="55" t="s">
        <v>1860</v>
      </c>
      <c r="S914" s="55" t="s">
        <v>1</v>
      </c>
      <c r="T914" s="64"/>
      <c r="V914" s="64"/>
      <c r="W914" s="64"/>
      <c r="X914" s="64"/>
    </row>
    <row r="915" spans="1:24" ht="15" customHeight="1" x14ac:dyDescent="0.25">
      <c r="A915" s="55">
        <v>2598</v>
      </c>
      <c r="B915" s="54" t="s">
        <v>36</v>
      </c>
      <c r="C915" s="55" t="s">
        <v>1396</v>
      </c>
      <c r="D915" s="61">
        <v>64</v>
      </c>
      <c r="E915" s="55" t="s">
        <v>25</v>
      </c>
      <c r="F915" s="55" t="s">
        <v>2</v>
      </c>
      <c r="G915" s="62" t="s">
        <v>3</v>
      </c>
      <c r="H915" s="55" t="s">
        <v>3</v>
      </c>
      <c r="I915" s="55" t="s">
        <v>773</v>
      </c>
      <c r="J915" s="55" t="s">
        <v>302</v>
      </c>
      <c r="K915" s="55" t="s">
        <v>14</v>
      </c>
      <c r="L915" s="60" t="s">
        <v>1827</v>
      </c>
      <c r="M915" s="59">
        <v>45278</v>
      </c>
      <c r="N915" s="59">
        <v>45490</v>
      </c>
      <c r="O915" s="55" t="s">
        <v>27</v>
      </c>
      <c r="P915" s="54" t="s">
        <v>126</v>
      </c>
      <c r="Q915" s="55" t="s">
        <v>2269</v>
      </c>
      <c r="R915" s="55" t="s">
        <v>228</v>
      </c>
      <c r="S915" s="55" t="s">
        <v>1</v>
      </c>
      <c r="T915" s="64"/>
      <c r="V915" s="64"/>
      <c r="W915" s="64"/>
      <c r="X915" s="64"/>
    </row>
    <row r="916" spans="1:24" ht="15" customHeight="1" x14ac:dyDescent="0.25">
      <c r="A916" s="55">
        <v>2599</v>
      </c>
      <c r="B916" s="54" t="s">
        <v>1231</v>
      </c>
      <c r="C916" s="55" t="s">
        <v>1232</v>
      </c>
      <c r="D916" s="61">
        <v>30</v>
      </c>
      <c r="E916" s="55" t="s">
        <v>164</v>
      </c>
      <c r="F916" s="55" t="s">
        <v>2</v>
      </c>
      <c r="G916" s="62" t="s">
        <v>3</v>
      </c>
      <c r="H916" s="55" t="s">
        <v>3</v>
      </c>
      <c r="I916" s="55" t="s">
        <v>773</v>
      </c>
      <c r="J916" s="55" t="s">
        <v>302</v>
      </c>
      <c r="K916" s="55" t="s">
        <v>14</v>
      </c>
      <c r="L916" s="60" t="s">
        <v>1823</v>
      </c>
      <c r="M916" s="59">
        <v>44179</v>
      </c>
      <c r="N916" s="59">
        <v>45490</v>
      </c>
      <c r="O916" s="55" t="s">
        <v>6</v>
      </c>
      <c r="P916" s="54" t="s">
        <v>126</v>
      </c>
      <c r="Q916" s="55" t="s">
        <v>2269</v>
      </c>
      <c r="R916" s="55" t="s">
        <v>827</v>
      </c>
      <c r="S916" s="55" t="s">
        <v>1</v>
      </c>
      <c r="T916" s="64"/>
      <c r="V916" s="64"/>
      <c r="W916" s="64"/>
      <c r="X916" s="64"/>
    </row>
    <row r="917" spans="1:24" ht="15" customHeight="1" x14ac:dyDescent="0.25">
      <c r="A917" s="55">
        <v>2600</v>
      </c>
      <c r="B917" s="54" t="s">
        <v>1652</v>
      </c>
      <c r="C917" s="55" t="s">
        <v>788</v>
      </c>
      <c r="D917" s="61">
        <v>32</v>
      </c>
      <c r="E917" s="55" t="s">
        <v>164</v>
      </c>
      <c r="F917" s="54" t="s">
        <v>2</v>
      </c>
      <c r="G917" s="62" t="s">
        <v>1</v>
      </c>
      <c r="H917" s="54" t="s">
        <v>3</v>
      </c>
      <c r="I917" s="54" t="s">
        <v>4</v>
      </c>
      <c r="J917" s="54" t="s">
        <v>302</v>
      </c>
      <c r="K917" s="54" t="s">
        <v>5</v>
      </c>
      <c r="L917" s="62" t="s">
        <v>1132</v>
      </c>
      <c r="M917" s="59">
        <v>45337</v>
      </c>
      <c r="N917" s="59">
        <v>45490</v>
      </c>
      <c r="O917" s="54" t="s">
        <v>6</v>
      </c>
      <c r="P917" s="54" t="s">
        <v>126</v>
      </c>
      <c r="Q917" s="55" t="s">
        <v>2269</v>
      </c>
      <c r="R917" s="54" t="s">
        <v>827</v>
      </c>
      <c r="S917" s="55" t="s">
        <v>1</v>
      </c>
      <c r="T917" s="64"/>
      <c r="V917" s="64"/>
      <c r="W917" s="64"/>
      <c r="X917" s="64"/>
    </row>
    <row r="918" spans="1:24" ht="15" customHeight="1" x14ac:dyDescent="0.25">
      <c r="A918" s="55">
        <v>2602</v>
      </c>
      <c r="B918" s="54" t="s">
        <v>1236</v>
      </c>
      <c r="C918" s="55" t="s">
        <v>1237</v>
      </c>
      <c r="D918" s="61">
        <v>25</v>
      </c>
      <c r="E918" s="55" t="s">
        <v>163</v>
      </c>
      <c r="F918" s="55" t="s">
        <v>2</v>
      </c>
      <c r="G918" s="62" t="s">
        <v>3</v>
      </c>
      <c r="H918" s="55" t="s">
        <v>3</v>
      </c>
      <c r="I918" s="55" t="s">
        <v>773</v>
      </c>
      <c r="J918" s="55" t="s">
        <v>302</v>
      </c>
      <c r="K918" s="55" t="s">
        <v>14</v>
      </c>
      <c r="L918" s="60" t="s">
        <v>1817</v>
      </c>
      <c r="M918" s="59">
        <v>44786</v>
      </c>
      <c r="N918" s="59">
        <v>45494</v>
      </c>
      <c r="O918" s="55" t="s">
        <v>6</v>
      </c>
      <c r="P918" s="54" t="s">
        <v>741</v>
      </c>
      <c r="Q918" s="55" t="s">
        <v>40</v>
      </c>
      <c r="R918" s="54" t="s">
        <v>742</v>
      </c>
      <c r="S918" s="55" t="s">
        <v>1</v>
      </c>
      <c r="T918" s="64"/>
      <c r="V918" s="64"/>
      <c r="W918" s="64"/>
      <c r="X918" s="64"/>
    </row>
    <row r="919" spans="1:24" ht="15" customHeight="1" x14ac:dyDescent="0.25">
      <c r="A919" s="55">
        <v>2603</v>
      </c>
      <c r="B919" s="54" t="s">
        <v>92</v>
      </c>
      <c r="C919" s="55" t="s">
        <v>1377</v>
      </c>
      <c r="D919" s="61">
        <v>74</v>
      </c>
      <c r="E919" s="55" t="s">
        <v>25</v>
      </c>
      <c r="F919" s="55" t="s">
        <v>2</v>
      </c>
      <c r="G919" s="62" t="s">
        <v>3</v>
      </c>
      <c r="H919" s="55" t="s">
        <v>3</v>
      </c>
      <c r="I919" s="55" t="s">
        <v>773</v>
      </c>
      <c r="J919" s="55" t="s">
        <v>302</v>
      </c>
      <c r="K919" s="55" t="s">
        <v>14</v>
      </c>
      <c r="L919" s="60" t="s">
        <v>1820</v>
      </c>
      <c r="M919" s="59">
        <v>43410</v>
      </c>
      <c r="N919" s="59">
        <v>45494</v>
      </c>
      <c r="O919" s="55" t="s">
        <v>6</v>
      </c>
      <c r="P919" s="54" t="s">
        <v>126</v>
      </c>
      <c r="Q919" s="55" t="s">
        <v>2266</v>
      </c>
      <c r="R919" s="55" t="s">
        <v>1860</v>
      </c>
      <c r="S919" s="55" t="s">
        <v>1</v>
      </c>
      <c r="T919" s="64"/>
      <c r="V919" s="64"/>
      <c r="W919" s="64"/>
      <c r="X919" s="64"/>
    </row>
    <row r="920" spans="1:24" ht="15" customHeight="1" x14ac:dyDescent="0.25">
      <c r="A920" s="55">
        <v>2604</v>
      </c>
      <c r="B920" s="54" t="s">
        <v>339</v>
      </c>
      <c r="C920" s="55" t="s">
        <v>1233</v>
      </c>
      <c r="D920" s="61">
        <v>28</v>
      </c>
      <c r="E920" s="55" t="s">
        <v>163</v>
      </c>
      <c r="F920" s="55" t="s">
        <v>2</v>
      </c>
      <c r="G920" s="62" t="s">
        <v>3</v>
      </c>
      <c r="H920" s="55" t="s">
        <v>3</v>
      </c>
      <c r="I920" s="55" t="s">
        <v>773</v>
      </c>
      <c r="J920" s="55" t="s">
        <v>302</v>
      </c>
      <c r="K920" s="55" t="s">
        <v>14</v>
      </c>
      <c r="L920" s="60" t="s">
        <v>1853</v>
      </c>
      <c r="M920" s="59">
        <v>44099</v>
      </c>
      <c r="N920" s="59">
        <v>45494</v>
      </c>
      <c r="O920" s="55" t="s">
        <v>6</v>
      </c>
      <c r="P920" s="54" t="s">
        <v>741</v>
      </c>
      <c r="Q920" s="55" t="s">
        <v>40</v>
      </c>
      <c r="R920" s="54" t="s">
        <v>742</v>
      </c>
      <c r="S920" s="55" t="s">
        <v>1</v>
      </c>
      <c r="T920" s="64"/>
      <c r="V920" s="64"/>
      <c r="W920" s="64"/>
      <c r="X920" s="64"/>
    </row>
    <row r="921" spans="1:24" ht="15" customHeight="1" x14ac:dyDescent="0.25">
      <c r="A921" s="55">
        <v>2606</v>
      </c>
      <c r="B921" s="54" t="s">
        <v>1548</v>
      </c>
      <c r="C921" s="55" t="s">
        <v>1549</v>
      </c>
      <c r="D921" s="61">
        <v>43</v>
      </c>
      <c r="E921" s="55" t="s">
        <v>166</v>
      </c>
      <c r="F921" s="55" t="s">
        <v>2</v>
      </c>
      <c r="G921" s="62" t="s">
        <v>3</v>
      </c>
      <c r="H921" s="55" t="s">
        <v>3</v>
      </c>
      <c r="I921" s="55" t="s">
        <v>773</v>
      </c>
      <c r="J921" s="55" t="s">
        <v>302</v>
      </c>
      <c r="K921" s="55" t="s">
        <v>14</v>
      </c>
      <c r="L921" s="60" t="s">
        <v>1837</v>
      </c>
      <c r="M921" s="59">
        <v>41745</v>
      </c>
      <c r="N921" s="59">
        <v>45495</v>
      </c>
      <c r="O921" s="55" t="s">
        <v>6</v>
      </c>
      <c r="P921" s="54" t="s">
        <v>741</v>
      </c>
      <c r="Q921" s="55" t="s">
        <v>40</v>
      </c>
      <c r="R921" s="54" t="s">
        <v>742</v>
      </c>
      <c r="S921" s="55" t="s">
        <v>1</v>
      </c>
      <c r="T921" s="64"/>
      <c r="V921" s="64"/>
      <c r="W921" s="64"/>
      <c r="X921" s="64"/>
    </row>
    <row r="922" spans="1:24" ht="15" customHeight="1" x14ac:dyDescent="0.25">
      <c r="A922" s="55">
        <v>2607</v>
      </c>
      <c r="B922" s="54" t="s">
        <v>1698</v>
      </c>
      <c r="C922" s="55" t="s">
        <v>1041</v>
      </c>
      <c r="D922" s="61">
        <v>53</v>
      </c>
      <c r="E922" s="55" t="s">
        <v>165</v>
      </c>
      <c r="F922" s="54" t="s">
        <v>2</v>
      </c>
      <c r="G922" s="62" t="s">
        <v>1</v>
      </c>
      <c r="H922" s="54" t="s">
        <v>3</v>
      </c>
      <c r="I922" s="54" t="s">
        <v>4</v>
      </c>
      <c r="J922" s="54" t="s">
        <v>302</v>
      </c>
      <c r="K922" s="54" t="s">
        <v>5</v>
      </c>
      <c r="L922" s="62" t="s">
        <v>1174</v>
      </c>
      <c r="M922" s="59">
        <v>45020</v>
      </c>
      <c r="N922" s="59">
        <v>45495</v>
      </c>
      <c r="O922" s="54" t="s">
        <v>27</v>
      </c>
      <c r="P922" s="54" t="s">
        <v>126</v>
      </c>
      <c r="Q922" s="54" t="s">
        <v>2270</v>
      </c>
      <c r="R922" s="54" t="s">
        <v>1</v>
      </c>
      <c r="S922" s="55" t="s">
        <v>1</v>
      </c>
      <c r="T922" s="64"/>
      <c r="V922" s="64"/>
      <c r="W922" s="64"/>
      <c r="X922" s="64"/>
    </row>
    <row r="923" spans="1:24" ht="15" customHeight="1" x14ac:dyDescent="0.25">
      <c r="A923" s="55">
        <v>2610</v>
      </c>
      <c r="B923" s="54" t="s">
        <v>1691</v>
      </c>
      <c r="C923" s="55" t="s">
        <v>1737</v>
      </c>
      <c r="D923" s="61">
        <v>50</v>
      </c>
      <c r="E923" s="54" t="s">
        <v>165</v>
      </c>
      <c r="F923" s="54" t="s">
        <v>2</v>
      </c>
      <c r="G923" s="62" t="s">
        <v>1</v>
      </c>
      <c r="H923" s="66" t="s">
        <v>3</v>
      </c>
      <c r="I923" s="54" t="s">
        <v>238</v>
      </c>
      <c r="J923" s="54" t="s">
        <v>302</v>
      </c>
      <c r="K923" s="54" t="s">
        <v>239</v>
      </c>
      <c r="L923" s="60" t="s">
        <v>1766</v>
      </c>
      <c r="M923" s="59">
        <v>45436</v>
      </c>
      <c r="N923" s="59">
        <v>45498</v>
      </c>
      <c r="O923" s="54" t="s">
        <v>27</v>
      </c>
      <c r="P923" s="54" t="s">
        <v>126</v>
      </c>
      <c r="Q923" s="54" t="s">
        <v>190</v>
      </c>
      <c r="R923" s="54" t="s">
        <v>230</v>
      </c>
      <c r="S923" s="55" t="s">
        <v>1</v>
      </c>
      <c r="T923" s="64"/>
      <c r="V923" s="64"/>
      <c r="W923" s="64"/>
      <c r="X923" s="64"/>
    </row>
    <row r="924" spans="1:24" ht="15" customHeight="1" x14ac:dyDescent="0.25">
      <c r="A924" s="55">
        <v>2611</v>
      </c>
      <c r="B924" s="54" t="s">
        <v>955</v>
      </c>
      <c r="C924" s="55" t="s">
        <v>365</v>
      </c>
      <c r="D924" s="55">
        <v>28</v>
      </c>
      <c r="E924" s="54" t="s">
        <v>163</v>
      </c>
      <c r="F924" s="55" t="s">
        <v>2</v>
      </c>
      <c r="G924" s="62" t="s">
        <v>1</v>
      </c>
      <c r="H924" s="54" t="s">
        <v>3</v>
      </c>
      <c r="I924" s="54" t="s">
        <v>16</v>
      </c>
      <c r="J924" s="55" t="s">
        <v>302</v>
      </c>
      <c r="K924" s="54" t="s">
        <v>197</v>
      </c>
      <c r="L924" s="62" t="s">
        <v>359</v>
      </c>
      <c r="M924" s="59">
        <v>45237</v>
      </c>
      <c r="N924" s="59">
        <v>45498</v>
      </c>
      <c r="O924" s="54" t="s">
        <v>6</v>
      </c>
      <c r="P924" s="54" t="s">
        <v>741</v>
      </c>
      <c r="Q924" s="54" t="s">
        <v>40</v>
      </c>
      <c r="R924" s="54" t="s">
        <v>742</v>
      </c>
      <c r="S924" s="54" t="s">
        <v>296</v>
      </c>
      <c r="T924" s="64"/>
      <c r="V924" s="64"/>
      <c r="W924" s="64"/>
      <c r="X924" s="64"/>
    </row>
    <row r="925" spans="1:24" ht="15" customHeight="1" x14ac:dyDescent="0.25">
      <c r="A925" s="55">
        <v>2612</v>
      </c>
      <c r="B925" s="54" t="s">
        <v>869</v>
      </c>
      <c r="C925" s="54" t="s">
        <v>869</v>
      </c>
      <c r="D925" s="61">
        <v>33</v>
      </c>
      <c r="E925" s="54" t="s">
        <v>164</v>
      </c>
      <c r="F925" s="54" t="s">
        <v>2</v>
      </c>
      <c r="G925" s="62" t="s">
        <v>122</v>
      </c>
      <c r="H925" s="54" t="s">
        <v>122</v>
      </c>
      <c r="I925" s="54" t="s">
        <v>147</v>
      </c>
      <c r="J925" s="54" t="s">
        <v>302</v>
      </c>
      <c r="K925" s="54" t="s">
        <v>123</v>
      </c>
      <c r="L925" s="62" t="s">
        <v>125</v>
      </c>
      <c r="M925" s="59"/>
      <c r="N925" s="59">
        <v>45499</v>
      </c>
      <c r="O925" s="54" t="s">
        <v>6</v>
      </c>
      <c r="P925" s="54" t="s">
        <v>126</v>
      </c>
      <c r="Q925" s="54" t="s">
        <v>2270</v>
      </c>
      <c r="R925" s="54" t="s">
        <v>1</v>
      </c>
      <c r="S925" s="55" t="s">
        <v>296</v>
      </c>
      <c r="T925" s="64"/>
      <c r="V925" s="64"/>
      <c r="W925" s="64"/>
      <c r="X925" s="64"/>
    </row>
    <row r="926" spans="1:24" ht="15" customHeight="1" x14ac:dyDescent="0.25">
      <c r="A926" s="55">
        <v>2617</v>
      </c>
      <c r="B926" s="54" t="s">
        <v>1456</v>
      </c>
      <c r="C926" s="55" t="s">
        <v>1457</v>
      </c>
      <c r="D926" s="61">
        <v>28</v>
      </c>
      <c r="E926" s="55" t="s">
        <v>163</v>
      </c>
      <c r="F926" s="55" t="s">
        <v>2</v>
      </c>
      <c r="G926" s="62" t="s">
        <v>3</v>
      </c>
      <c r="H926" s="55" t="s">
        <v>3</v>
      </c>
      <c r="I926" s="55" t="s">
        <v>773</v>
      </c>
      <c r="J926" s="55" t="s">
        <v>302</v>
      </c>
      <c r="K926" s="55" t="s">
        <v>14</v>
      </c>
      <c r="L926" s="60" t="s">
        <v>1810</v>
      </c>
      <c r="M926" s="59">
        <v>45302</v>
      </c>
      <c r="N926" s="59">
        <v>45501</v>
      </c>
      <c r="O926" s="55" t="s">
        <v>6</v>
      </c>
      <c r="P926" s="54" t="s">
        <v>741</v>
      </c>
      <c r="Q926" s="55" t="s">
        <v>40</v>
      </c>
      <c r="R926" s="54" t="s">
        <v>742</v>
      </c>
      <c r="S926" s="55" t="s">
        <v>1</v>
      </c>
      <c r="T926" s="64"/>
      <c r="V926" s="64"/>
      <c r="W926" s="64"/>
      <c r="X926" s="64"/>
    </row>
    <row r="927" spans="1:24" ht="15" customHeight="1" x14ac:dyDescent="0.25">
      <c r="A927" s="55">
        <v>2620</v>
      </c>
      <c r="B927" s="54" t="s">
        <v>1289</v>
      </c>
      <c r="C927" s="55" t="s">
        <v>1290</v>
      </c>
      <c r="D927" s="61">
        <v>50</v>
      </c>
      <c r="E927" s="55" t="s">
        <v>165</v>
      </c>
      <c r="F927" s="55" t="s">
        <v>15</v>
      </c>
      <c r="G927" s="62" t="s">
        <v>3</v>
      </c>
      <c r="H927" s="55" t="s">
        <v>3</v>
      </c>
      <c r="I927" s="55" t="s">
        <v>773</v>
      </c>
      <c r="J927" s="55" t="s">
        <v>302</v>
      </c>
      <c r="K927" s="55" t="s">
        <v>14</v>
      </c>
      <c r="L927" s="60" t="s">
        <v>1848</v>
      </c>
      <c r="M927" s="59">
        <v>43704</v>
      </c>
      <c r="N927" s="59">
        <v>45502</v>
      </c>
      <c r="O927" s="55" t="s">
        <v>27</v>
      </c>
      <c r="P927" s="54" t="s">
        <v>126</v>
      </c>
      <c r="Q927" s="68" t="s">
        <v>2267</v>
      </c>
      <c r="R927" s="55" t="s">
        <v>1167</v>
      </c>
      <c r="S927" s="55" t="s">
        <v>1</v>
      </c>
      <c r="T927" s="64"/>
      <c r="V927" s="64"/>
      <c r="W927" s="64"/>
      <c r="X927" s="64"/>
    </row>
    <row r="928" spans="1:24" ht="15" customHeight="1" x14ac:dyDescent="0.25">
      <c r="A928" s="55">
        <v>2621</v>
      </c>
      <c r="B928" s="54" t="s">
        <v>1541</v>
      </c>
      <c r="C928" s="55" t="s">
        <v>1542</v>
      </c>
      <c r="D928" s="61">
        <v>37</v>
      </c>
      <c r="E928" s="55" t="s">
        <v>164</v>
      </c>
      <c r="F928" s="55" t="s">
        <v>2</v>
      </c>
      <c r="G928" s="62" t="s">
        <v>3</v>
      </c>
      <c r="H928" s="55" t="s">
        <v>3</v>
      </c>
      <c r="I928" s="55" t="s">
        <v>773</v>
      </c>
      <c r="J928" s="55" t="s">
        <v>302</v>
      </c>
      <c r="K928" s="55" t="s">
        <v>14</v>
      </c>
      <c r="L928" s="60" t="s">
        <v>1852</v>
      </c>
      <c r="M928" s="59">
        <v>45120</v>
      </c>
      <c r="N928" s="59">
        <v>45502</v>
      </c>
      <c r="O928" s="55" t="s">
        <v>6</v>
      </c>
      <c r="P928" s="54" t="s">
        <v>741</v>
      </c>
      <c r="Q928" s="55" t="s">
        <v>1895</v>
      </c>
      <c r="R928" s="54" t="s">
        <v>750</v>
      </c>
      <c r="S928" s="55" t="s">
        <v>1</v>
      </c>
      <c r="T928" s="64"/>
      <c r="V928" s="64"/>
      <c r="W928" s="64"/>
      <c r="X928" s="64"/>
    </row>
    <row r="929" spans="1:24" ht="15" customHeight="1" x14ac:dyDescent="0.25">
      <c r="A929" s="55">
        <v>2623</v>
      </c>
      <c r="B929" s="54" t="s">
        <v>869</v>
      </c>
      <c r="C929" s="54" t="s">
        <v>869</v>
      </c>
      <c r="D929" s="61">
        <v>69</v>
      </c>
      <c r="E929" s="54" t="s">
        <v>25</v>
      </c>
      <c r="F929" s="54" t="s">
        <v>2</v>
      </c>
      <c r="G929" s="62" t="s">
        <v>122</v>
      </c>
      <c r="H929" s="54" t="s">
        <v>122</v>
      </c>
      <c r="I929" s="54" t="s">
        <v>119</v>
      </c>
      <c r="J929" s="54" t="s">
        <v>302</v>
      </c>
      <c r="K929" s="54" t="s">
        <v>123</v>
      </c>
      <c r="L929" s="62" t="s">
        <v>182</v>
      </c>
      <c r="M929" s="59"/>
      <c r="N929" s="59">
        <v>45503</v>
      </c>
      <c r="O929" s="54" t="s">
        <v>27</v>
      </c>
      <c r="P929" s="54" t="s">
        <v>126</v>
      </c>
      <c r="Q929" s="54" t="s">
        <v>2268</v>
      </c>
      <c r="R929" s="54" t="s">
        <v>227</v>
      </c>
      <c r="S929" s="55" t="s">
        <v>813</v>
      </c>
      <c r="T929" s="64"/>
      <c r="V929" s="64"/>
      <c r="W929" s="64"/>
      <c r="X929" s="64"/>
    </row>
    <row r="930" spans="1:24" ht="15" customHeight="1" x14ac:dyDescent="0.25">
      <c r="A930" s="55">
        <v>2624</v>
      </c>
      <c r="B930" s="54" t="s">
        <v>1464</v>
      </c>
      <c r="C930" s="55" t="s">
        <v>1545</v>
      </c>
      <c r="D930" s="61">
        <v>35</v>
      </c>
      <c r="E930" s="55" t="s">
        <v>164</v>
      </c>
      <c r="F930" s="55" t="s">
        <v>2</v>
      </c>
      <c r="G930" s="62" t="s">
        <v>3</v>
      </c>
      <c r="H930" s="55" t="s">
        <v>3</v>
      </c>
      <c r="I930" s="55" t="s">
        <v>773</v>
      </c>
      <c r="J930" s="55" t="s">
        <v>302</v>
      </c>
      <c r="K930" s="55" t="s">
        <v>14</v>
      </c>
      <c r="L930" s="60" t="s">
        <v>1811</v>
      </c>
      <c r="M930" s="59">
        <v>45397</v>
      </c>
      <c r="N930" s="59">
        <v>45503</v>
      </c>
      <c r="O930" s="55" t="s">
        <v>6</v>
      </c>
      <c r="P930" s="54" t="s">
        <v>741</v>
      </c>
      <c r="Q930" s="55" t="s">
        <v>40</v>
      </c>
      <c r="R930" s="54" t="s">
        <v>742</v>
      </c>
      <c r="S930" s="55" t="s">
        <v>1</v>
      </c>
      <c r="T930" s="64"/>
      <c r="V930" s="64"/>
      <c r="W930" s="64"/>
      <c r="X930" s="64"/>
    </row>
    <row r="931" spans="1:24" ht="15" customHeight="1" x14ac:dyDescent="0.25">
      <c r="A931" s="55">
        <v>2625</v>
      </c>
      <c r="B931" s="54" t="s">
        <v>1462</v>
      </c>
      <c r="C931" s="55" t="s">
        <v>1463</v>
      </c>
      <c r="D931" s="61">
        <v>52</v>
      </c>
      <c r="E931" s="55" t="s">
        <v>165</v>
      </c>
      <c r="F931" s="55" t="s">
        <v>2</v>
      </c>
      <c r="G931" s="62" t="s">
        <v>3</v>
      </c>
      <c r="H931" s="55" t="s">
        <v>3</v>
      </c>
      <c r="I931" s="55" t="s">
        <v>773</v>
      </c>
      <c r="J931" s="55" t="s">
        <v>302</v>
      </c>
      <c r="K931" s="55" t="s">
        <v>14</v>
      </c>
      <c r="L931" s="62" t="s">
        <v>47</v>
      </c>
      <c r="M931" s="59">
        <v>44267</v>
      </c>
      <c r="N931" s="59">
        <v>45504</v>
      </c>
      <c r="O931" s="55" t="s">
        <v>27</v>
      </c>
      <c r="P931" s="54" t="s">
        <v>126</v>
      </c>
      <c r="Q931" s="55" t="s">
        <v>2270</v>
      </c>
      <c r="R931" s="55" t="s">
        <v>1</v>
      </c>
      <c r="S931" s="55" t="s">
        <v>1</v>
      </c>
      <c r="T931" s="64"/>
      <c r="V931" s="64"/>
      <c r="W931" s="64"/>
      <c r="X931" s="64"/>
    </row>
    <row r="932" spans="1:24" ht="15" customHeight="1" x14ac:dyDescent="0.25">
      <c r="A932" s="55">
        <v>2627</v>
      </c>
      <c r="B932" s="54" t="s">
        <v>1663</v>
      </c>
      <c r="C932" s="55" t="s">
        <v>358</v>
      </c>
      <c r="D932" s="54">
        <v>61</v>
      </c>
      <c r="E932" s="55" t="s">
        <v>25</v>
      </c>
      <c r="F932" s="55" t="s">
        <v>2</v>
      </c>
      <c r="G932" s="62" t="s">
        <v>1</v>
      </c>
      <c r="H932" s="66" t="s">
        <v>3</v>
      </c>
      <c r="I932" s="54" t="s">
        <v>29</v>
      </c>
      <c r="J932" s="54" t="s">
        <v>302</v>
      </c>
      <c r="K932" s="54" t="s">
        <v>37</v>
      </c>
      <c r="L932" s="62" t="s">
        <v>1133</v>
      </c>
      <c r="M932" s="59">
        <v>43698</v>
      </c>
      <c r="N932" s="59">
        <v>45507</v>
      </c>
      <c r="O932" s="54" t="s">
        <v>6</v>
      </c>
      <c r="P932" s="54" t="s">
        <v>741</v>
      </c>
      <c r="Q932" s="54" t="s">
        <v>158</v>
      </c>
      <c r="R932" s="54" t="s">
        <v>1860</v>
      </c>
      <c r="S932" s="54" t="s">
        <v>296</v>
      </c>
      <c r="T932" s="64"/>
      <c r="V932" s="64"/>
      <c r="W932" s="64"/>
      <c r="X932" s="64"/>
    </row>
    <row r="933" spans="1:24" s="81" customFormat="1" ht="15" customHeight="1" x14ac:dyDescent="0.25">
      <c r="A933" s="55">
        <v>2628</v>
      </c>
      <c r="B933" s="54" t="s">
        <v>1397</v>
      </c>
      <c r="C933" s="55" t="s">
        <v>1398</v>
      </c>
      <c r="D933" s="61">
        <v>29</v>
      </c>
      <c r="E933" s="55" t="s">
        <v>163</v>
      </c>
      <c r="F933" s="55" t="s">
        <v>2</v>
      </c>
      <c r="G933" s="62" t="s">
        <v>3</v>
      </c>
      <c r="H933" s="55" t="s">
        <v>3</v>
      </c>
      <c r="I933" s="55" t="s">
        <v>773</v>
      </c>
      <c r="J933" s="55" t="s">
        <v>302</v>
      </c>
      <c r="K933" s="55" t="s">
        <v>14</v>
      </c>
      <c r="L933" s="60" t="s">
        <v>1841</v>
      </c>
      <c r="M933" s="59">
        <v>45370</v>
      </c>
      <c r="N933" s="59">
        <v>45509</v>
      </c>
      <c r="O933" s="55" t="s">
        <v>27</v>
      </c>
      <c r="P933" s="54" t="s">
        <v>126</v>
      </c>
      <c r="Q933" s="55" t="s">
        <v>2270</v>
      </c>
      <c r="R933" s="55" t="s">
        <v>1</v>
      </c>
      <c r="S933" s="55" t="s">
        <v>1</v>
      </c>
    </row>
    <row r="934" spans="1:24" ht="15" customHeight="1" x14ac:dyDescent="0.25">
      <c r="A934" s="55">
        <v>2629</v>
      </c>
      <c r="B934" s="54" t="s">
        <v>1480</v>
      </c>
      <c r="C934" s="55" t="s">
        <v>1481</v>
      </c>
      <c r="D934" s="61">
        <v>41</v>
      </c>
      <c r="E934" s="55" t="s">
        <v>166</v>
      </c>
      <c r="F934" s="55" t="s">
        <v>2</v>
      </c>
      <c r="G934" s="62" t="s">
        <v>3</v>
      </c>
      <c r="H934" s="55" t="s">
        <v>3</v>
      </c>
      <c r="I934" s="55" t="s">
        <v>773</v>
      </c>
      <c r="J934" s="55" t="s">
        <v>302</v>
      </c>
      <c r="K934" s="55" t="s">
        <v>14</v>
      </c>
      <c r="L934" s="60" t="s">
        <v>1855</v>
      </c>
      <c r="M934" s="59">
        <v>37682</v>
      </c>
      <c r="N934" s="59">
        <v>45509</v>
      </c>
      <c r="O934" s="55" t="s">
        <v>6</v>
      </c>
      <c r="P934" s="54" t="s">
        <v>126</v>
      </c>
      <c r="Q934" s="55" t="s">
        <v>2270</v>
      </c>
      <c r="R934" s="55" t="s">
        <v>1</v>
      </c>
      <c r="S934" s="55" t="s">
        <v>1</v>
      </c>
      <c r="T934" s="64"/>
      <c r="V934" s="64"/>
      <c r="W934" s="64"/>
      <c r="X934" s="64"/>
    </row>
    <row r="935" spans="1:24" ht="15" customHeight="1" x14ac:dyDescent="0.25">
      <c r="A935" s="55">
        <v>2630</v>
      </c>
      <c r="B935" s="54" t="s">
        <v>1522</v>
      </c>
      <c r="C935" s="55" t="s">
        <v>1523</v>
      </c>
      <c r="D935" s="61">
        <v>48</v>
      </c>
      <c r="E935" s="55" t="s">
        <v>166</v>
      </c>
      <c r="F935" s="55" t="s">
        <v>15</v>
      </c>
      <c r="G935" s="62" t="s">
        <v>3</v>
      </c>
      <c r="H935" s="55" t="s">
        <v>3</v>
      </c>
      <c r="I935" s="55" t="s">
        <v>773</v>
      </c>
      <c r="J935" s="55" t="s">
        <v>302</v>
      </c>
      <c r="K935" s="55" t="s">
        <v>14</v>
      </c>
      <c r="L935" s="60" t="s">
        <v>1844</v>
      </c>
      <c r="M935" s="59">
        <v>44069</v>
      </c>
      <c r="N935" s="59">
        <v>45510</v>
      </c>
      <c r="O935" s="55" t="s">
        <v>27</v>
      </c>
      <c r="P935" s="54" t="s">
        <v>126</v>
      </c>
      <c r="Q935" s="55" t="s">
        <v>2266</v>
      </c>
      <c r="R935" s="55" t="s">
        <v>1860</v>
      </c>
      <c r="S935" s="55" t="s">
        <v>1</v>
      </c>
      <c r="T935" s="64"/>
      <c r="V935" s="64"/>
      <c r="W935" s="64"/>
      <c r="X935" s="64"/>
    </row>
    <row r="936" spans="1:24" ht="15" customHeight="1" x14ac:dyDescent="0.25">
      <c r="A936" s="55">
        <v>2631</v>
      </c>
      <c r="B936" s="54" t="s">
        <v>1319</v>
      </c>
      <c r="C936" s="55" t="s">
        <v>1320</v>
      </c>
      <c r="D936" s="61">
        <v>72</v>
      </c>
      <c r="E936" s="55" t="s">
        <v>25</v>
      </c>
      <c r="F936" s="55" t="s">
        <v>2</v>
      </c>
      <c r="G936" s="62" t="s">
        <v>3</v>
      </c>
      <c r="H936" s="55" t="s">
        <v>3</v>
      </c>
      <c r="I936" s="55" t="s">
        <v>773</v>
      </c>
      <c r="J936" s="55" t="s">
        <v>302</v>
      </c>
      <c r="K936" s="55" t="s">
        <v>14</v>
      </c>
      <c r="L936" s="60" t="s">
        <v>1827</v>
      </c>
      <c r="M936" s="59">
        <v>45429</v>
      </c>
      <c r="N936" s="59">
        <v>45510</v>
      </c>
      <c r="O936" s="55" t="s">
        <v>27</v>
      </c>
      <c r="P936" s="54" t="s">
        <v>126</v>
      </c>
      <c r="Q936" s="55" t="s">
        <v>2270</v>
      </c>
      <c r="R936" s="55" t="s">
        <v>1</v>
      </c>
      <c r="S936" s="55" t="s">
        <v>1</v>
      </c>
      <c r="T936" s="64"/>
      <c r="V936" s="64"/>
      <c r="W936" s="64"/>
      <c r="X936" s="64"/>
    </row>
    <row r="937" spans="1:24" ht="15" customHeight="1" x14ac:dyDescent="0.25">
      <c r="A937" s="55">
        <v>2632</v>
      </c>
      <c r="B937" s="54" t="s">
        <v>1656</v>
      </c>
      <c r="C937" s="55" t="s">
        <v>1657</v>
      </c>
      <c r="D937" s="54">
        <v>28</v>
      </c>
      <c r="E937" s="55" t="s">
        <v>163</v>
      </c>
      <c r="F937" s="55" t="s">
        <v>2</v>
      </c>
      <c r="G937" s="62" t="s">
        <v>1</v>
      </c>
      <c r="H937" s="66" t="s">
        <v>3</v>
      </c>
      <c r="I937" s="54" t="s">
        <v>29</v>
      </c>
      <c r="J937" s="54" t="s">
        <v>302</v>
      </c>
      <c r="K937" s="54" t="s">
        <v>37</v>
      </c>
      <c r="L937" s="62" t="s">
        <v>1668</v>
      </c>
      <c r="M937" s="59">
        <v>44792</v>
      </c>
      <c r="N937" s="59">
        <v>45510</v>
      </c>
      <c r="O937" s="54" t="s">
        <v>6</v>
      </c>
      <c r="P937" s="54" t="s">
        <v>741</v>
      </c>
      <c r="Q937" s="54" t="s">
        <v>40</v>
      </c>
      <c r="R937" s="54" t="s">
        <v>742</v>
      </c>
      <c r="S937" s="54" t="s">
        <v>296</v>
      </c>
      <c r="T937" s="64"/>
      <c r="V937" s="64"/>
      <c r="W937" s="64"/>
      <c r="X937" s="64"/>
    </row>
    <row r="938" spans="1:24" ht="15" customHeight="1" x14ac:dyDescent="0.25">
      <c r="A938" s="55">
        <v>2633</v>
      </c>
      <c r="B938" s="54" t="s">
        <v>1520</v>
      </c>
      <c r="C938" s="55" t="s">
        <v>1521</v>
      </c>
      <c r="D938" s="61">
        <v>67</v>
      </c>
      <c r="E938" s="55" t="s">
        <v>25</v>
      </c>
      <c r="F938" s="55" t="s">
        <v>2</v>
      </c>
      <c r="G938" s="62" t="s">
        <v>3</v>
      </c>
      <c r="H938" s="55" t="s">
        <v>3</v>
      </c>
      <c r="I938" s="55" t="s">
        <v>773</v>
      </c>
      <c r="J938" s="55" t="s">
        <v>302</v>
      </c>
      <c r="K938" s="55" t="s">
        <v>14</v>
      </c>
      <c r="L938" s="60" t="s">
        <v>1816</v>
      </c>
      <c r="M938" s="59">
        <v>43038</v>
      </c>
      <c r="N938" s="59">
        <v>45511</v>
      </c>
      <c r="O938" s="55" t="s">
        <v>27</v>
      </c>
      <c r="P938" s="54" t="s">
        <v>126</v>
      </c>
      <c r="Q938" s="55" t="s">
        <v>2270</v>
      </c>
      <c r="R938" s="55" t="s">
        <v>1</v>
      </c>
      <c r="S938" s="55" t="s">
        <v>1</v>
      </c>
      <c r="T938" s="64"/>
      <c r="V938" s="64"/>
      <c r="W938" s="64"/>
      <c r="X938" s="64"/>
    </row>
    <row r="939" spans="1:24" ht="15" customHeight="1" x14ac:dyDescent="0.25">
      <c r="A939" s="55">
        <v>2635</v>
      </c>
      <c r="B939" s="54" t="s">
        <v>1650</v>
      </c>
      <c r="C939" s="55" t="s">
        <v>1651</v>
      </c>
      <c r="D939" s="61">
        <v>42</v>
      </c>
      <c r="E939" s="55" t="s">
        <v>166</v>
      </c>
      <c r="F939" s="54" t="s">
        <v>2</v>
      </c>
      <c r="G939" s="62" t="s">
        <v>1</v>
      </c>
      <c r="H939" s="66" t="s">
        <v>3</v>
      </c>
      <c r="I939" s="54" t="s">
        <v>105</v>
      </c>
      <c r="J939" s="54" t="s">
        <v>302</v>
      </c>
      <c r="K939" s="54" t="s">
        <v>106</v>
      </c>
      <c r="L939" s="62" t="s">
        <v>171</v>
      </c>
      <c r="M939" s="59">
        <v>42895</v>
      </c>
      <c r="N939" s="59">
        <v>45512</v>
      </c>
      <c r="O939" s="54" t="s">
        <v>6</v>
      </c>
      <c r="P939" s="54" t="s">
        <v>741</v>
      </c>
      <c r="Q939" s="54" t="s">
        <v>40</v>
      </c>
      <c r="R939" s="54" t="s">
        <v>742</v>
      </c>
      <c r="S939" s="54" t="s">
        <v>296</v>
      </c>
      <c r="T939" s="64"/>
      <c r="V939" s="64"/>
      <c r="W939" s="64"/>
      <c r="X939" s="64"/>
    </row>
    <row r="940" spans="1:24" ht="15" customHeight="1" x14ac:dyDescent="0.25">
      <c r="A940" s="55">
        <v>2640</v>
      </c>
      <c r="B940" s="54" t="s">
        <v>849</v>
      </c>
      <c r="C940" s="55" t="s">
        <v>1374</v>
      </c>
      <c r="D940" s="61">
        <v>59</v>
      </c>
      <c r="E940" s="55" t="s">
        <v>165</v>
      </c>
      <c r="F940" s="55" t="s">
        <v>2</v>
      </c>
      <c r="G940" s="62" t="s">
        <v>3</v>
      </c>
      <c r="H940" s="55" t="s">
        <v>3</v>
      </c>
      <c r="I940" s="55" t="s">
        <v>773</v>
      </c>
      <c r="J940" s="55" t="s">
        <v>302</v>
      </c>
      <c r="K940" s="55" t="s">
        <v>14</v>
      </c>
      <c r="L940" s="60" t="s">
        <v>1829</v>
      </c>
      <c r="M940" s="59">
        <v>45279</v>
      </c>
      <c r="N940" s="59">
        <v>45515</v>
      </c>
      <c r="O940" s="55" t="s">
        <v>27</v>
      </c>
      <c r="P940" s="54" t="s">
        <v>126</v>
      </c>
      <c r="Q940" s="55" t="s">
        <v>2266</v>
      </c>
      <c r="R940" s="55" t="s">
        <v>1881</v>
      </c>
      <c r="S940" s="55" t="s">
        <v>1</v>
      </c>
      <c r="T940" s="64"/>
      <c r="V940" s="64"/>
      <c r="W940" s="64"/>
      <c r="X940" s="64"/>
    </row>
    <row r="941" spans="1:24" ht="15" customHeight="1" x14ac:dyDescent="0.25">
      <c r="A941" s="55">
        <v>2641</v>
      </c>
      <c r="B941" s="54" t="s">
        <v>1466</v>
      </c>
      <c r="C941" s="55" t="s">
        <v>1467</v>
      </c>
      <c r="D941" s="61">
        <v>69</v>
      </c>
      <c r="E941" s="55" t="s">
        <v>25</v>
      </c>
      <c r="F941" s="55" t="s">
        <v>2</v>
      </c>
      <c r="G941" s="62" t="s">
        <v>3</v>
      </c>
      <c r="H941" s="55" t="s">
        <v>3</v>
      </c>
      <c r="I941" s="55" t="s">
        <v>773</v>
      </c>
      <c r="J941" s="55" t="s">
        <v>302</v>
      </c>
      <c r="K941" s="55" t="s">
        <v>14</v>
      </c>
      <c r="L941" s="60" t="s">
        <v>1827</v>
      </c>
      <c r="M941" s="59">
        <v>42800</v>
      </c>
      <c r="N941" s="59">
        <v>45515</v>
      </c>
      <c r="O941" s="55" t="s">
        <v>27</v>
      </c>
      <c r="P941" s="54" t="s">
        <v>865</v>
      </c>
      <c r="Q941" s="55" t="s">
        <v>865</v>
      </c>
      <c r="R941" s="55" t="s">
        <v>1</v>
      </c>
      <c r="S941" s="55" t="s">
        <v>1</v>
      </c>
      <c r="T941" s="64"/>
      <c r="V941" s="64"/>
      <c r="W941" s="64"/>
      <c r="X941" s="64"/>
    </row>
    <row r="942" spans="1:24" ht="15" customHeight="1" x14ac:dyDescent="0.25">
      <c r="A942" s="55">
        <v>2644</v>
      </c>
      <c r="B942" s="54" t="s">
        <v>1375</v>
      </c>
      <c r="C942" s="55" t="s">
        <v>1376</v>
      </c>
      <c r="D942" s="61">
        <v>68</v>
      </c>
      <c r="E942" s="55" t="s">
        <v>25</v>
      </c>
      <c r="F942" s="55" t="s">
        <v>2</v>
      </c>
      <c r="G942" s="62" t="s">
        <v>3</v>
      </c>
      <c r="H942" s="55" t="s">
        <v>3</v>
      </c>
      <c r="I942" s="55" t="s">
        <v>773</v>
      </c>
      <c r="J942" s="55" t="s">
        <v>302</v>
      </c>
      <c r="K942" s="55" t="s">
        <v>14</v>
      </c>
      <c r="L942" s="60" t="s">
        <v>1823</v>
      </c>
      <c r="M942" s="59">
        <v>44572</v>
      </c>
      <c r="N942" s="59">
        <v>45519</v>
      </c>
      <c r="O942" s="55" t="s">
        <v>6</v>
      </c>
      <c r="P942" s="54" t="s">
        <v>126</v>
      </c>
      <c r="Q942" s="55" t="s">
        <v>2270</v>
      </c>
      <c r="R942" s="55" t="s">
        <v>1</v>
      </c>
      <c r="S942" s="55" t="s">
        <v>1</v>
      </c>
      <c r="T942" s="64"/>
      <c r="V942" s="64"/>
      <c r="W942" s="64"/>
      <c r="X942" s="64"/>
    </row>
    <row r="943" spans="1:24" ht="15" customHeight="1" x14ac:dyDescent="0.25">
      <c r="A943" s="55">
        <v>2646</v>
      </c>
      <c r="B943" s="54" t="s">
        <v>1342</v>
      </c>
      <c r="C943" s="55" t="s">
        <v>1343</v>
      </c>
      <c r="D943" s="61">
        <v>76</v>
      </c>
      <c r="E943" s="55" t="s">
        <v>25</v>
      </c>
      <c r="F943" s="55" t="s">
        <v>2</v>
      </c>
      <c r="G943" s="62" t="s">
        <v>3</v>
      </c>
      <c r="H943" s="55" t="s">
        <v>3</v>
      </c>
      <c r="I943" s="55" t="s">
        <v>773</v>
      </c>
      <c r="J943" s="55" t="s">
        <v>302</v>
      </c>
      <c r="K943" s="55" t="s">
        <v>14</v>
      </c>
      <c r="L943" s="60" t="s">
        <v>1827</v>
      </c>
      <c r="M943" s="59">
        <v>42207</v>
      </c>
      <c r="N943" s="59">
        <v>45520</v>
      </c>
      <c r="O943" s="55" t="s">
        <v>6</v>
      </c>
      <c r="P943" s="54" t="s">
        <v>126</v>
      </c>
      <c r="Q943" s="55" t="s">
        <v>2270</v>
      </c>
      <c r="R943" s="55" t="s">
        <v>1</v>
      </c>
      <c r="S943" s="55" t="s">
        <v>1</v>
      </c>
      <c r="T943" s="64"/>
      <c r="V943" s="64"/>
      <c r="W943" s="64"/>
      <c r="X943" s="64"/>
    </row>
    <row r="944" spans="1:24" ht="15" customHeight="1" x14ac:dyDescent="0.25">
      <c r="A944" s="55">
        <v>2647</v>
      </c>
      <c r="B944" s="54" t="s">
        <v>1240</v>
      </c>
      <c r="C944" s="55" t="s">
        <v>1241</v>
      </c>
      <c r="D944" s="61">
        <v>56</v>
      </c>
      <c r="E944" s="55" t="s">
        <v>165</v>
      </c>
      <c r="F944" s="55" t="s">
        <v>2</v>
      </c>
      <c r="G944" s="62" t="s">
        <v>3</v>
      </c>
      <c r="H944" s="55" t="s">
        <v>3</v>
      </c>
      <c r="I944" s="55" t="s">
        <v>773</v>
      </c>
      <c r="J944" s="55" t="s">
        <v>302</v>
      </c>
      <c r="K944" s="55" t="s">
        <v>14</v>
      </c>
      <c r="L944" s="60" t="s">
        <v>1823</v>
      </c>
      <c r="M944" s="59">
        <v>45280</v>
      </c>
      <c r="N944" s="59">
        <v>45520</v>
      </c>
      <c r="O944" s="55" t="s">
        <v>6</v>
      </c>
      <c r="P944" s="54" t="s">
        <v>126</v>
      </c>
      <c r="Q944" s="55" t="s">
        <v>190</v>
      </c>
      <c r="R944" s="55" t="s">
        <v>817</v>
      </c>
      <c r="S944" s="55" t="s">
        <v>1</v>
      </c>
      <c r="T944" s="64"/>
      <c r="V944" s="64"/>
      <c r="W944" s="64"/>
      <c r="X944" s="64"/>
    </row>
    <row r="945" spans="1:24" ht="15" customHeight="1" x14ac:dyDescent="0.25">
      <c r="A945" s="55">
        <v>2648</v>
      </c>
      <c r="B945" s="54" t="s">
        <v>71</v>
      </c>
      <c r="C945" s="55" t="s">
        <v>1738</v>
      </c>
      <c r="D945" s="61">
        <v>61</v>
      </c>
      <c r="E945" s="55" t="s">
        <v>25</v>
      </c>
      <c r="F945" s="54" t="s">
        <v>2</v>
      </c>
      <c r="G945" s="62" t="s">
        <v>1</v>
      </c>
      <c r="H945" s="54" t="s">
        <v>3</v>
      </c>
      <c r="I945" s="54" t="s">
        <v>4</v>
      </c>
      <c r="J945" s="54" t="s">
        <v>302</v>
      </c>
      <c r="K945" s="54" t="s">
        <v>5</v>
      </c>
      <c r="L945" s="62" t="s">
        <v>1132</v>
      </c>
      <c r="M945" s="59">
        <v>44203</v>
      </c>
      <c r="N945" s="59">
        <v>45520</v>
      </c>
      <c r="O945" s="54" t="s">
        <v>6</v>
      </c>
      <c r="P945" s="54" t="s">
        <v>126</v>
      </c>
      <c r="Q945" s="54" t="s">
        <v>2270</v>
      </c>
      <c r="R945" s="54" t="s">
        <v>1</v>
      </c>
      <c r="S945" s="55" t="s">
        <v>1</v>
      </c>
      <c r="T945" s="64"/>
      <c r="V945" s="64"/>
      <c r="W945" s="64"/>
      <c r="X945" s="64"/>
    </row>
    <row r="946" spans="1:24" ht="15" customHeight="1" x14ac:dyDescent="0.25">
      <c r="A946" s="55">
        <v>2649</v>
      </c>
      <c r="B946" s="54" t="s">
        <v>1532</v>
      </c>
      <c r="C946" s="55" t="s">
        <v>1533</v>
      </c>
      <c r="D946" s="61">
        <v>29</v>
      </c>
      <c r="E946" s="55" t="s">
        <v>163</v>
      </c>
      <c r="F946" s="55" t="s">
        <v>2</v>
      </c>
      <c r="G946" s="62" t="s">
        <v>3</v>
      </c>
      <c r="H946" s="55" t="s">
        <v>3</v>
      </c>
      <c r="I946" s="55" t="s">
        <v>773</v>
      </c>
      <c r="J946" s="55" t="s">
        <v>302</v>
      </c>
      <c r="K946" s="55" t="s">
        <v>14</v>
      </c>
      <c r="L946" s="60" t="s">
        <v>1811</v>
      </c>
      <c r="M946" s="59">
        <v>45516</v>
      </c>
      <c r="N946" s="59">
        <v>45522</v>
      </c>
      <c r="O946" s="55" t="s">
        <v>27</v>
      </c>
      <c r="P946" s="54" t="s">
        <v>126</v>
      </c>
      <c r="Q946" s="55" t="s">
        <v>2270</v>
      </c>
      <c r="R946" s="55" t="s">
        <v>1</v>
      </c>
      <c r="S946" s="55" t="s">
        <v>1</v>
      </c>
      <c r="T946" s="64"/>
      <c r="V946" s="64"/>
      <c r="W946" s="64"/>
      <c r="X946" s="64"/>
    </row>
    <row r="947" spans="1:24" ht="15" customHeight="1" x14ac:dyDescent="0.25">
      <c r="A947" s="55">
        <v>2653</v>
      </c>
      <c r="B947" s="54" t="s">
        <v>1162</v>
      </c>
      <c r="C947" s="55" t="s">
        <v>1163</v>
      </c>
      <c r="D947" s="61">
        <v>22</v>
      </c>
      <c r="E947" s="54" t="s">
        <v>163</v>
      </c>
      <c r="F947" s="54" t="s">
        <v>2</v>
      </c>
      <c r="G947" s="62" t="s">
        <v>1</v>
      </c>
      <c r="H947" s="54" t="s">
        <v>3</v>
      </c>
      <c r="I947" s="54" t="s">
        <v>10</v>
      </c>
      <c r="J947" s="54" t="s">
        <v>302</v>
      </c>
      <c r="K947" s="54" t="s">
        <v>11</v>
      </c>
      <c r="L947" s="60" t="s">
        <v>1791</v>
      </c>
      <c r="M947" s="59">
        <v>44627</v>
      </c>
      <c r="N947" s="59">
        <v>45526</v>
      </c>
      <c r="O947" s="54" t="s">
        <v>6</v>
      </c>
      <c r="P947" s="54" t="s">
        <v>741</v>
      </c>
      <c r="Q947" s="54" t="s">
        <v>40</v>
      </c>
      <c r="R947" s="54" t="s">
        <v>742</v>
      </c>
      <c r="S947" s="54" t="s">
        <v>296</v>
      </c>
      <c r="T947" s="64"/>
      <c r="V947" s="64"/>
      <c r="W947" s="64"/>
      <c r="X947" s="64"/>
    </row>
    <row r="948" spans="1:24" ht="15" customHeight="1" x14ac:dyDescent="0.25">
      <c r="A948" s="55">
        <v>2657</v>
      </c>
      <c r="B948" s="54" t="s">
        <v>1199</v>
      </c>
      <c r="C948" s="55" t="s">
        <v>1182</v>
      </c>
      <c r="D948" s="61">
        <v>36</v>
      </c>
      <c r="E948" s="55" t="s">
        <v>164</v>
      </c>
      <c r="F948" s="54" t="s">
        <v>2</v>
      </c>
      <c r="G948" s="62" t="s">
        <v>122</v>
      </c>
      <c r="H948" s="54" t="s">
        <v>3</v>
      </c>
      <c r="I948" s="55" t="s">
        <v>34</v>
      </c>
      <c r="J948" s="54" t="s">
        <v>302</v>
      </c>
      <c r="K948" s="54" t="s">
        <v>193</v>
      </c>
      <c r="L948" s="62" t="s">
        <v>319</v>
      </c>
      <c r="M948" s="59">
        <v>44658</v>
      </c>
      <c r="N948" s="59">
        <v>45529</v>
      </c>
      <c r="O948" s="55" t="s">
        <v>6</v>
      </c>
      <c r="P948" s="54" t="s">
        <v>741</v>
      </c>
      <c r="Q948" s="55" t="s">
        <v>40</v>
      </c>
      <c r="R948" s="55" t="s">
        <v>742</v>
      </c>
      <c r="S948" s="54" t="s">
        <v>296</v>
      </c>
      <c r="T948" s="64"/>
      <c r="V948" s="64"/>
      <c r="W948" s="64"/>
      <c r="X948" s="64"/>
    </row>
    <row r="949" spans="1:24" ht="15" customHeight="1" x14ac:dyDescent="0.25">
      <c r="A949" s="55">
        <v>2659</v>
      </c>
      <c r="B949" s="54" t="s">
        <v>33</v>
      </c>
      <c r="C949" s="55" t="s">
        <v>1635</v>
      </c>
      <c r="D949" s="61">
        <v>30</v>
      </c>
      <c r="E949" s="55" t="s">
        <v>164</v>
      </c>
      <c r="F949" s="54" t="s">
        <v>2</v>
      </c>
      <c r="G949" s="62" t="s">
        <v>1</v>
      </c>
      <c r="H949" s="66" t="s">
        <v>3</v>
      </c>
      <c r="I949" s="54" t="s">
        <v>105</v>
      </c>
      <c r="J949" s="54" t="s">
        <v>302</v>
      </c>
      <c r="K949" s="54" t="s">
        <v>106</v>
      </c>
      <c r="L949" s="62" t="s">
        <v>172</v>
      </c>
      <c r="M949" s="59">
        <v>45529</v>
      </c>
      <c r="N949" s="59">
        <v>45529</v>
      </c>
      <c r="O949" s="54" t="s">
        <v>6</v>
      </c>
      <c r="P949" s="54" t="s">
        <v>741</v>
      </c>
      <c r="Q949" s="54" t="s">
        <v>40</v>
      </c>
      <c r="R949" s="54" t="s">
        <v>742</v>
      </c>
      <c r="S949" s="54" t="s">
        <v>296</v>
      </c>
      <c r="T949" s="64"/>
      <c r="V949" s="64"/>
      <c r="W949" s="64"/>
      <c r="X949" s="64"/>
    </row>
    <row r="950" spans="1:24" ht="15" customHeight="1" x14ac:dyDescent="0.25">
      <c r="A950" s="55">
        <v>2660</v>
      </c>
      <c r="B950" s="54" t="s">
        <v>1685</v>
      </c>
      <c r="C950" s="55" t="s">
        <v>1543</v>
      </c>
      <c r="D950" s="61">
        <v>43</v>
      </c>
      <c r="E950" s="55" t="s">
        <v>166</v>
      </c>
      <c r="F950" s="55" t="s">
        <v>2</v>
      </c>
      <c r="G950" s="62" t="s">
        <v>3</v>
      </c>
      <c r="H950" s="55" t="s">
        <v>3</v>
      </c>
      <c r="I950" s="55" t="s">
        <v>773</v>
      </c>
      <c r="J950" s="55" t="s">
        <v>302</v>
      </c>
      <c r="K950" s="55" t="s">
        <v>14</v>
      </c>
      <c r="L950" s="62" t="s">
        <v>74</v>
      </c>
      <c r="M950" s="59">
        <v>44783</v>
      </c>
      <c r="N950" s="59">
        <v>45529</v>
      </c>
      <c r="O950" s="55" t="s">
        <v>27</v>
      </c>
      <c r="P950" s="54" t="s">
        <v>741</v>
      </c>
      <c r="Q950" s="55" t="s">
        <v>1895</v>
      </c>
      <c r="R950" s="55" t="s">
        <v>146</v>
      </c>
      <c r="S950" s="55" t="s">
        <v>1</v>
      </c>
      <c r="T950" s="64"/>
      <c r="V950" s="64"/>
      <c r="W950" s="64"/>
      <c r="X950" s="64"/>
    </row>
    <row r="951" spans="1:24" ht="15" customHeight="1" x14ac:dyDescent="0.25">
      <c r="A951" s="55">
        <v>2661</v>
      </c>
      <c r="B951" s="54" t="s">
        <v>1422</v>
      </c>
      <c r="C951" s="55" t="s">
        <v>1423</v>
      </c>
      <c r="D951" s="61">
        <v>44</v>
      </c>
      <c r="E951" s="55" t="s">
        <v>166</v>
      </c>
      <c r="F951" s="55" t="s">
        <v>2</v>
      </c>
      <c r="G951" s="62" t="s">
        <v>3</v>
      </c>
      <c r="H951" s="55" t="s">
        <v>3</v>
      </c>
      <c r="I951" s="55" t="s">
        <v>773</v>
      </c>
      <c r="J951" s="55" t="s">
        <v>302</v>
      </c>
      <c r="K951" s="55" t="s">
        <v>14</v>
      </c>
      <c r="L951" s="60" t="s">
        <v>1834</v>
      </c>
      <c r="M951" s="59">
        <v>42553</v>
      </c>
      <c r="N951" s="59">
        <v>45529</v>
      </c>
      <c r="O951" s="55" t="s">
        <v>27</v>
      </c>
      <c r="P951" s="54" t="s">
        <v>126</v>
      </c>
      <c r="Q951" s="55" t="s">
        <v>2269</v>
      </c>
      <c r="R951" s="55" t="s">
        <v>827</v>
      </c>
      <c r="S951" s="55" t="s">
        <v>1</v>
      </c>
      <c r="T951" s="64"/>
      <c r="V951" s="64"/>
      <c r="W951" s="64"/>
      <c r="X951" s="64"/>
    </row>
    <row r="952" spans="1:24" ht="15" customHeight="1" x14ac:dyDescent="0.25">
      <c r="A952" s="55">
        <v>2662</v>
      </c>
      <c r="B952" s="54" t="s">
        <v>1666</v>
      </c>
      <c r="C952" s="55" t="s">
        <v>1667</v>
      </c>
      <c r="D952" s="61"/>
      <c r="E952" s="67" t="s">
        <v>1</v>
      </c>
      <c r="F952" s="55" t="s">
        <v>2</v>
      </c>
      <c r="G952" s="62" t="s">
        <v>1</v>
      </c>
      <c r="H952" s="66" t="s">
        <v>3</v>
      </c>
      <c r="I952" s="54" t="s">
        <v>29</v>
      </c>
      <c r="J952" s="54" t="s">
        <v>302</v>
      </c>
      <c r="K952" s="54" t="s">
        <v>37</v>
      </c>
      <c r="L952" s="62" t="s">
        <v>1</v>
      </c>
      <c r="M952" s="59"/>
      <c r="N952" s="59">
        <v>45529</v>
      </c>
      <c r="O952" s="54" t="s">
        <v>6</v>
      </c>
      <c r="P952" s="54" t="s">
        <v>865</v>
      </c>
      <c r="Q952" s="54" t="s">
        <v>865</v>
      </c>
      <c r="R952" s="54" t="s">
        <v>1</v>
      </c>
      <c r="S952" s="54" t="s">
        <v>296</v>
      </c>
      <c r="T952" s="64"/>
      <c r="V952" s="64"/>
      <c r="W952" s="64"/>
      <c r="X952" s="64"/>
    </row>
    <row r="953" spans="1:24" ht="15" customHeight="1" x14ac:dyDescent="0.25">
      <c r="A953" s="55">
        <v>2663</v>
      </c>
      <c r="B953" s="54" t="s">
        <v>869</v>
      </c>
      <c r="C953" s="54" t="s">
        <v>869</v>
      </c>
      <c r="D953" s="61">
        <v>46</v>
      </c>
      <c r="E953" s="54" t="s">
        <v>166</v>
      </c>
      <c r="F953" s="54" t="s">
        <v>2</v>
      </c>
      <c r="G953" s="62" t="s">
        <v>122</v>
      </c>
      <c r="H953" s="54" t="s">
        <v>122</v>
      </c>
      <c r="I953" s="54" t="s">
        <v>773</v>
      </c>
      <c r="J953" s="54" t="s">
        <v>302</v>
      </c>
      <c r="K953" s="54" t="s">
        <v>123</v>
      </c>
      <c r="L953" s="62" t="s">
        <v>127</v>
      </c>
      <c r="M953" s="59"/>
      <c r="N953" s="59">
        <v>45530</v>
      </c>
      <c r="O953" s="54" t="s">
        <v>27</v>
      </c>
      <c r="P953" s="54" t="s">
        <v>126</v>
      </c>
      <c r="Q953" s="54" t="s">
        <v>136</v>
      </c>
      <c r="R953" s="54" t="s">
        <v>1878</v>
      </c>
      <c r="S953" s="55" t="s">
        <v>296</v>
      </c>
      <c r="T953" s="64"/>
      <c r="V953" s="64"/>
      <c r="W953" s="64"/>
      <c r="X953" s="64"/>
    </row>
    <row r="954" spans="1:24" ht="15" customHeight="1" x14ac:dyDescent="0.25">
      <c r="A954" s="55">
        <v>2664</v>
      </c>
      <c r="B954" s="54" t="s">
        <v>805</v>
      </c>
      <c r="C954" s="55" t="s">
        <v>806</v>
      </c>
      <c r="D954" s="61">
        <v>28</v>
      </c>
      <c r="E954" s="55" t="s">
        <v>163</v>
      </c>
      <c r="F954" s="54" t="s">
        <v>2</v>
      </c>
      <c r="G954" s="62" t="s">
        <v>1</v>
      </c>
      <c r="H954" s="54" t="s">
        <v>3</v>
      </c>
      <c r="I954" s="55" t="s">
        <v>34</v>
      </c>
      <c r="J954" s="54" t="s">
        <v>302</v>
      </c>
      <c r="K954" s="54" t="s">
        <v>193</v>
      </c>
      <c r="L954" s="62" t="s">
        <v>812</v>
      </c>
      <c r="M954" s="59">
        <v>45504</v>
      </c>
      <c r="N954" s="59">
        <v>45530</v>
      </c>
      <c r="O954" s="55" t="s">
        <v>27</v>
      </c>
      <c r="P954" s="54" t="s">
        <v>126</v>
      </c>
      <c r="Q954" s="55" t="s">
        <v>2266</v>
      </c>
      <c r="R954" s="55" t="s">
        <v>1860</v>
      </c>
      <c r="S954" s="55" t="s">
        <v>296</v>
      </c>
      <c r="T954" s="64"/>
      <c r="V954" s="64"/>
      <c r="W954" s="64"/>
      <c r="X954" s="64"/>
    </row>
    <row r="955" spans="1:24" ht="15" customHeight="1" x14ac:dyDescent="0.25">
      <c r="A955" s="55">
        <v>2666</v>
      </c>
      <c r="B955" s="54" t="s">
        <v>1677</v>
      </c>
      <c r="C955" s="55" t="s">
        <v>1725</v>
      </c>
      <c r="D955" s="61">
        <v>74</v>
      </c>
      <c r="E955" s="55" t="s">
        <v>25</v>
      </c>
      <c r="F955" s="54" t="s">
        <v>2</v>
      </c>
      <c r="G955" s="62" t="s">
        <v>1</v>
      </c>
      <c r="H955" s="66" t="s">
        <v>3</v>
      </c>
      <c r="I955" s="54" t="s">
        <v>105</v>
      </c>
      <c r="J955" s="54" t="s">
        <v>302</v>
      </c>
      <c r="K955" s="54" t="s">
        <v>106</v>
      </c>
      <c r="L955" s="62" t="s">
        <v>171</v>
      </c>
      <c r="M955" s="59">
        <v>41899</v>
      </c>
      <c r="N955" s="59">
        <v>45531</v>
      </c>
      <c r="O955" s="54" t="s">
        <v>6</v>
      </c>
      <c r="P955" s="54" t="s">
        <v>126</v>
      </c>
      <c r="Q955" s="54" t="s">
        <v>2268</v>
      </c>
      <c r="R955" s="54" t="s">
        <v>1166</v>
      </c>
      <c r="S955" s="55" t="s">
        <v>1</v>
      </c>
      <c r="T955" s="64"/>
      <c r="V955" s="64"/>
      <c r="W955" s="64"/>
      <c r="X955" s="64"/>
    </row>
    <row r="956" spans="1:24" ht="15" customHeight="1" x14ac:dyDescent="0.25">
      <c r="A956" s="55">
        <v>2668</v>
      </c>
      <c r="B956" s="54" t="s">
        <v>1475</v>
      </c>
      <c r="C956" s="55" t="s">
        <v>19</v>
      </c>
      <c r="D956" s="61">
        <v>73</v>
      </c>
      <c r="E956" s="55" t="s">
        <v>25</v>
      </c>
      <c r="F956" s="55" t="s">
        <v>2</v>
      </c>
      <c r="G956" s="62" t="s">
        <v>3</v>
      </c>
      <c r="H956" s="55" t="s">
        <v>3</v>
      </c>
      <c r="I956" s="55" t="s">
        <v>773</v>
      </c>
      <c r="J956" s="55" t="s">
        <v>302</v>
      </c>
      <c r="K956" s="55" t="s">
        <v>14</v>
      </c>
      <c r="L956" s="60" t="s">
        <v>1823</v>
      </c>
      <c r="M956" s="59">
        <v>42516</v>
      </c>
      <c r="N956" s="59">
        <v>45531</v>
      </c>
      <c r="O956" s="55" t="s">
        <v>27</v>
      </c>
      <c r="P956" s="54" t="s">
        <v>126</v>
      </c>
      <c r="Q956" s="55" t="s">
        <v>2270</v>
      </c>
      <c r="R956" s="55" t="s">
        <v>1</v>
      </c>
      <c r="S956" s="55" t="s">
        <v>1</v>
      </c>
      <c r="T956" s="64"/>
      <c r="V956" s="64"/>
      <c r="W956" s="64"/>
      <c r="X956" s="64"/>
    </row>
    <row r="957" spans="1:24" ht="15" customHeight="1" x14ac:dyDescent="0.25">
      <c r="A957" s="55">
        <v>2669</v>
      </c>
      <c r="B957" s="54" t="s">
        <v>1243</v>
      </c>
      <c r="C957" s="55" t="s">
        <v>1244</v>
      </c>
      <c r="D957" s="61">
        <v>71</v>
      </c>
      <c r="E957" s="55" t="s">
        <v>25</v>
      </c>
      <c r="F957" s="55" t="s">
        <v>2</v>
      </c>
      <c r="G957" s="62" t="s">
        <v>3</v>
      </c>
      <c r="H957" s="55" t="s">
        <v>3</v>
      </c>
      <c r="I957" s="55" t="s">
        <v>773</v>
      </c>
      <c r="J957" s="55" t="s">
        <v>302</v>
      </c>
      <c r="K957" s="55" t="s">
        <v>14</v>
      </c>
      <c r="L957" s="60" t="s">
        <v>1827</v>
      </c>
      <c r="M957" s="59">
        <v>44571</v>
      </c>
      <c r="N957" s="59">
        <v>45531</v>
      </c>
      <c r="O957" s="55" t="s">
        <v>27</v>
      </c>
      <c r="P957" s="54" t="s">
        <v>126</v>
      </c>
      <c r="Q957" s="55" t="s">
        <v>2270</v>
      </c>
      <c r="R957" s="55" t="s">
        <v>1</v>
      </c>
      <c r="S957" s="55" t="s">
        <v>1</v>
      </c>
      <c r="T957" s="64"/>
      <c r="V957" s="64"/>
      <c r="W957" s="64"/>
      <c r="X957" s="64"/>
    </row>
    <row r="958" spans="1:24" ht="15" customHeight="1" x14ac:dyDescent="0.25">
      <c r="A958" s="55">
        <v>2670</v>
      </c>
      <c r="B958" s="54" t="s">
        <v>1327</v>
      </c>
      <c r="C958" s="55" t="s">
        <v>1328</v>
      </c>
      <c r="D958" s="61">
        <v>42</v>
      </c>
      <c r="E958" s="55" t="s">
        <v>166</v>
      </c>
      <c r="F958" s="55" t="s">
        <v>2</v>
      </c>
      <c r="G958" s="62" t="s">
        <v>3</v>
      </c>
      <c r="H958" s="55" t="s">
        <v>3</v>
      </c>
      <c r="I958" s="55" t="s">
        <v>773</v>
      </c>
      <c r="J958" s="55" t="s">
        <v>302</v>
      </c>
      <c r="K958" s="55" t="s">
        <v>14</v>
      </c>
      <c r="L958" s="60" t="s">
        <v>1851</v>
      </c>
      <c r="M958" s="59">
        <v>41621</v>
      </c>
      <c r="N958" s="59">
        <v>45531</v>
      </c>
      <c r="O958" s="55" t="s">
        <v>27</v>
      </c>
      <c r="P958" s="54" t="s">
        <v>126</v>
      </c>
      <c r="Q958" s="55" t="s">
        <v>2266</v>
      </c>
      <c r="R958" s="55" t="s">
        <v>1860</v>
      </c>
      <c r="S958" s="55" t="s">
        <v>1</v>
      </c>
      <c r="T958" s="64"/>
      <c r="V958" s="64"/>
      <c r="W958" s="64"/>
      <c r="X958" s="64"/>
    </row>
    <row r="959" spans="1:24" ht="15" customHeight="1" x14ac:dyDescent="0.25">
      <c r="A959" s="55">
        <v>2671</v>
      </c>
      <c r="B959" s="54" t="s">
        <v>1349</v>
      </c>
      <c r="C959" s="55" t="s">
        <v>1350</v>
      </c>
      <c r="D959" s="61">
        <v>32</v>
      </c>
      <c r="E959" s="55" t="s">
        <v>164</v>
      </c>
      <c r="F959" s="55" t="s">
        <v>2</v>
      </c>
      <c r="G959" s="62" t="s">
        <v>3</v>
      </c>
      <c r="H959" s="55" t="s">
        <v>3</v>
      </c>
      <c r="I959" s="55" t="s">
        <v>773</v>
      </c>
      <c r="J959" s="55" t="s">
        <v>302</v>
      </c>
      <c r="K959" s="55" t="s">
        <v>14</v>
      </c>
      <c r="L959" s="60" t="s">
        <v>1832</v>
      </c>
      <c r="M959" s="59">
        <v>45089</v>
      </c>
      <c r="N959" s="59">
        <v>45531</v>
      </c>
      <c r="O959" s="55" t="s">
        <v>6</v>
      </c>
      <c r="P959" s="54" t="s">
        <v>741</v>
      </c>
      <c r="Q959" s="55" t="s">
        <v>40</v>
      </c>
      <c r="R959" s="54" t="s">
        <v>742</v>
      </c>
      <c r="S959" s="55" t="s">
        <v>1</v>
      </c>
      <c r="T959" s="64"/>
      <c r="V959" s="64"/>
      <c r="W959" s="64"/>
      <c r="X959" s="64"/>
    </row>
    <row r="960" spans="1:24" ht="15" customHeight="1" x14ac:dyDescent="0.25">
      <c r="A960" s="55">
        <v>2672</v>
      </c>
      <c r="B960" s="54" t="s">
        <v>1301</v>
      </c>
      <c r="C960" s="55" t="s">
        <v>1302</v>
      </c>
      <c r="D960" s="61">
        <v>58</v>
      </c>
      <c r="E960" s="55" t="s">
        <v>165</v>
      </c>
      <c r="F960" s="55" t="s">
        <v>2</v>
      </c>
      <c r="G960" s="62" t="s">
        <v>122</v>
      </c>
      <c r="H960" s="55" t="s">
        <v>3</v>
      </c>
      <c r="I960" s="55" t="s">
        <v>773</v>
      </c>
      <c r="J960" s="55" t="s">
        <v>302</v>
      </c>
      <c r="K960" s="55" t="s">
        <v>14</v>
      </c>
      <c r="L960" s="60" t="s">
        <v>1843</v>
      </c>
      <c r="M960" s="59">
        <v>42478</v>
      </c>
      <c r="N960" s="59">
        <v>45532</v>
      </c>
      <c r="O960" s="55" t="s">
        <v>27</v>
      </c>
      <c r="P960" s="54" t="s">
        <v>126</v>
      </c>
      <c r="Q960" s="55" t="s">
        <v>2270</v>
      </c>
      <c r="R960" s="55" t="s">
        <v>1</v>
      </c>
      <c r="S960" s="55" t="s">
        <v>1</v>
      </c>
      <c r="T960" s="64"/>
      <c r="V960" s="64"/>
      <c r="W960" s="64"/>
      <c r="X960" s="64"/>
    </row>
    <row r="961" spans="1:24" ht="15" customHeight="1" x14ac:dyDescent="0.25">
      <c r="A961" s="55">
        <v>2673</v>
      </c>
      <c r="B961" s="54" t="s">
        <v>206</v>
      </c>
      <c r="C961" s="55" t="s">
        <v>1259</v>
      </c>
      <c r="D961" s="61">
        <v>59</v>
      </c>
      <c r="E961" s="55" t="s">
        <v>165</v>
      </c>
      <c r="F961" s="55" t="s">
        <v>2</v>
      </c>
      <c r="G961" s="62" t="s">
        <v>3</v>
      </c>
      <c r="H961" s="55" t="s">
        <v>3</v>
      </c>
      <c r="I961" s="55" t="s">
        <v>773</v>
      </c>
      <c r="J961" s="55" t="s">
        <v>302</v>
      </c>
      <c r="K961" s="55" t="s">
        <v>14</v>
      </c>
      <c r="L961" s="60" t="s">
        <v>1837</v>
      </c>
      <c r="M961" s="59">
        <v>44260</v>
      </c>
      <c r="N961" s="59">
        <v>45532</v>
      </c>
      <c r="O961" s="55" t="s">
        <v>27</v>
      </c>
      <c r="P961" s="54" t="s">
        <v>126</v>
      </c>
      <c r="Q961" s="55" t="s">
        <v>2270</v>
      </c>
      <c r="R961" s="55" t="s">
        <v>1</v>
      </c>
      <c r="S961" s="55" t="s">
        <v>1</v>
      </c>
      <c r="T961" s="64"/>
      <c r="V961" s="64"/>
      <c r="W961" s="64"/>
      <c r="X961" s="64"/>
    </row>
    <row r="962" spans="1:24" ht="15" customHeight="1" x14ac:dyDescent="0.25">
      <c r="A962" s="55">
        <v>2674</v>
      </c>
      <c r="B962" s="54" t="s">
        <v>1497</v>
      </c>
      <c r="C962" s="55" t="s">
        <v>1498</v>
      </c>
      <c r="D962" s="61">
        <v>49</v>
      </c>
      <c r="E962" s="55" t="s">
        <v>166</v>
      </c>
      <c r="F962" s="55" t="s">
        <v>2</v>
      </c>
      <c r="G962" s="62" t="s">
        <v>3</v>
      </c>
      <c r="H962" s="55" t="s">
        <v>3</v>
      </c>
      <c r="I962" s="55" t="s">
        <v>773</v>
      </c>
      <c r="J962" s="55" t="s">
        <v>302</v>
      </c>
      <c r="K962" s="55" t="s">
        <v>14</v>
      </c>
      <c r="L962" s="62" t="s">
        <v>74</v>
      </c>
      <c r="M962" s="59">
        <v>44713</v>
      </c>
      <c r="N962" s="59">
        <v>45532</v>
      </c>
      <c r="O962" s="55" t="s">
        <v>27</v>
      </c>
      <c r="P962" s="54" t="s">
        <v>126</v>
      </c>
      <c r="Q962" s="55" t="s">
        <v>2269</v>
      </c>
      <c r="R962" s="55" t="s">
        <v>228</v>
      </c>
      <c r="S962" s="55" t="s">
        <v>1</v>
      </c>
      <c r="T962" s="64"/>
      <c r="V962" s="64"/>
      <c r="W962" s="64"/>
      <c r="X962" s="64"/>
    </row>
    <row r="963" spans="1:24" ht="15" customHeight="1" x14ac:dyDescent="0.25">
      <c r="A963" s="55">
        <v>2677</v>
      </c>
      <c r="B963" s="54" t="s">
        <v>928</v>
      </c>
      <c r="C963" s="55" t="s">
        <v>1040</v>
      </c>
      <c r="D963" s="55">
        <v>30</v>
      </c>
      <c r="E963" s="54" t="s">
        <v>164</v>
      </c>
      <c r="F963" s="55" t="s">
        <v>2</v>
      </c>
      <c r="G963" s="62" t="s">
        <v>1</v>
      </c>
      <c r="H963" s="54" t="s">
        <v>3</v>
      </c>
      <c r="I963" s="54" t="s">
        <v>16</v>
      </c>
      <c r="J963" s="55" t="s">
        <v>302</v>
      </c>
      <c r="K963" s="54" t="s">
        <v>197</v>
      </c>
      <c r="L963" s="62" t="s">
        <v>359</v>
      </c>
      <c r="M963" s="59">
        <v>45467</v>
      </c>
      <c r="N963" s="59">
        <v>45533</v>
      </c>
      <c r="O963" s="54" t="s">
        <v>6</v>
      </c>
      <c r="P963" s="54" t="s">
        <v>741</v>
      </c>
      <c r="Q963" s="54" t="s">
        <v>40</v>
      </c>
      <c r="R963" s="54" t="s">
        <v>742</v>
      </c>
      <c r="S963" s="54" t="s">
        <v>296</v>
      </c>
      <c r="T963" s="64"/>
      <c r="V963" s="64"/>
      <c r="W963" s="64"/>
      <c r="X963" s="64"/>
    </row>
    <row r="964" spans="1:24" ht="15" customHeight="1" x14ac:dyDescent="0.25">
      <c r="A964" s="55">
        <v>2679</v>
      </c>
      <c r="B964" s="54" t="s">
        <v>134</v>
      </c>
      <c r="C964" s="55" t="s">
        <v>1367</v>
      </c>
      <c r="D964" s="61">
        <v>65</v>
      </c>
      <c r="E964" s="55" t="s">
        <v>25</v>
      </c>
      <c r="F964" s="55" t="s">
        <v>2</v>
      </c>
      <c r="G964" s="62" t="s">
        <v>3</v>
      </c>
      <c r="H964" s="55" t="s">
        <v>3</v>
      </c>
      <c r="I964" s="55" t="s">
        <v>773</v>
      </c>
      <c r="J964" s="55" t="s">
        <v>302</v>
      </c>
      <c r="K964" s="55" t="s">
        <v>14</v>
      </c>
      <c r="L964" s="60" t="s">
        <v>1827</v>
      </c>
      <c r="M964" s="59">
        <v>42935</v>
      </c>
      <c r="N964" s="59">
        <v>45534</v>
      </c>
      <c r="O964" s="55" t="s">
        <v>27</v>
      </c>
      <c r="P964" s="54" t="s">
        <v>126</v>
      </c>
      <c r="Q964" s="55" t="s">
        <v>2270</v>
      </c>
      <c r="R964" s="55" t="s">
        <v>1</v>
      </c>
      <c r="S964" s="55" t="s">
        <v>1</v>
      </c>
      <c r="T964" s="64"/>
      <c r="V964" s="64"/>
      <c r="W964" s="64"/>
      <c r="X964" s="64"/>
    </row>
    <row r="965" spans="1:24" ht="15" customHeight="1" x14ac:dyDescent="0.25">
      <c r="A965" s="55">
        <v>2680</v>
      </c>
      <c r="B965" s="54" t="s">
        <v>1238</v>
      </c>
      <c r="C965" s="55" t="s">
        <v>1239</v>
      </c>
      <c r="D965" s="61">
        <v>23</v>
      </c>
      <c r="E965" s="55" t="s">
        <v>163</v>
      </c>
      <c r="F965" s="55" t="s">
        <v>2</v>
      </c>
      <c r="G965" s="62" t="s">
        <v>3</v>
      </c>
      <c r="H965" s="55" t="s">
        <v>3</v>
      </c>
      <c r="I965" s="55" t="s">
        <v>773</v>
      </c>
      <c r="J965" s="55" t="s">
        <v>302</v>
      </c>
      <c r="K965" s="55" t="s">
        <v>14</v>
      </c>
      <c r="L965" s="60" t="s">
        <v>1836</v>
      </c>
      <c r="M965" s="59">
        <v>44476</v>
      </c>
      <c r="N965" s="59">
        <v>45534</v>
      </c>
      <c r="O965" s="55" t="s">
        <v>6</v>
      </c>
      <c r="P965" s="54" t="s">
        <v>741</v>
      </c>
      <c r="Q965" s="55" t="s">
        <v>40</v>
      </c>
      <c r="R965" s="54" t="s">
        <v>742</v>
      </c>
      <c r="S965" s="55" t="s">
        <v>1</v>
      </c>
      <c r="T965" s="64"/>
      <c r="V965" s="64"/>
      <c r="W965" s="64"/>
      <c r="X965" s="64"/>
    </row>
    <row r="966" spans="1:24" ht="15" customHeight="1" x14ac:dyDescent="0.25">
      <c r="A966" s="55">
        <v>2682</v>
      </c>
      <c r="B966" s="54" t="s">
        <v>1207</v>
      </c>
      <c r="C966" s="55" t="s">
        <v>365</v>
      </c>
      <c r="D966" s="61">
        <v>80</v>
      </c>
      <c r="E966" s="55" t="s">
        <v>25</v>
      </c>
      <c r="F966" s="54" t="s">
        <v>2</v>
      </c>
      <c r="G966" s="62" t="s">
        <v>1</v>
      </c>
      <c r="H966" s="54" t="s">
        <v>3</v>
      </c>
      <c r="I966" s="55" t="s">
        <v>34</v>
      </c>
      <c r="J966" s="54" t="s">
        <v>302</v>
      </c>
      <c r="K966" s="54" t="s">
        <v>193</v>
      </c>
      <c r="L966" s="62" t="s">
        <v>792</v>
      </c>
      <c r="M966" s="59"/>
      <c r="N966" s="59">
        <v>45537</v>
      </c>
      <c r="O966" s="55" t="s">
        <v>6</v>
      </c>
      <c r="P966" s="54" t="s">
        <v>741</v>
      </c>
      <c r="Q966" s="55" t="s">
        <v>158</v>
      </c>
      <c r="R966" s="55" t="s">
        <v>1860</v>
      </c>
      <c r="S966" s="55" t="s">
        <v>296</v>
      </c>
      <c r="T966" s="64"/>
      <c r="V966" s="64"/>
      <c r="W966" s="64"/>
      <c r="X966" s="64"/>
    </row>
    <row r="967" spans="1:24" ht="15" customHeight="1" x14ac:dyDescent="0.25">
      <c r="A967" s="55">
        <v>2683</v>
      </c>
      <c r="B967" s="54" t="s">
        <v>1246</v>
      </c>
      <c r="C967" s="55" t="s">
        <v>330</v>
      </c>
      <c r="D967" s="61">
        <v>51</v>
      </c>
      <c r="E967" s="55" t="s">
        <v>165</v>
      </c>
      <c r="F967" s="55" t="s">
        <v>2</v>
      </c>
      <c r="G967" s="62" t="s">
        <v>3</v>
      </c>
      <c r="H967" s="55" t="s">
        <v>3</v>
      </c>
      <c r="I967" s="55" t="s">
        <v>773</v>
      </c>
      <c r="J967" s="55" t="s">
        <v>302</v>
      </c>
      <c r="K967" s="55" t="s">
        <v>14</v>
      </c>
      <c r="L967" s="60" t="s">
        <v>1824</v>
      </c>
      <c r="M967" s="59">
        <v>39031</v>
      </c>
      <c r="N967" s="59">
        <v>45537</v>
      </c>
      <c r="O967" s="55" t="s">
        <v>27</v>
      </c>
      <c r="P967" s="54" t="s">
        <v>126</v>
      </c>
      <c r="Q967" s="55" t="s">
        <v>190</v>
      </c>
      <c r="R967" s="55" t="s">
        <v>1880</v>
      </c>
      <c r="S967" s="55" t="s">
        <v>1</v>
      </c>
      <c r="T967" s="64"/>
      <c r="V967" s="64"/>
      <c r="W967" s="64"/>
      <c r="X967" s="64"/>
    </row>
    <row r="968" spans="1:24" ht="15" customHeight="1" x14ac:dyDescent="0.25">
      <c r="A968" s="55">
        <v>2687</v>
      </c>
      <c r="B968" s="54" t="s">
        <v>1276</v>
      </c>
      <c r="C968" s="55" t="s">
        <v>1277</v>
      </c>
      <c r="D968" s="61">
        <v>38</v>
      </c>
      <c r="E968" s="55" t="s">
        <v>164</v>
      </c>
      <c r="F968" s="55" t="s">
        <v>2</v>
      </c>
      <c r="G968" s="62" t="s">
        <v>3</v>
      </c>
      <c r="H968" s="55" t="s">
        <v>3</v>
      </c>
      <c r="I968" s="55" t="s">
        <v>773</v>
      </c>
      <c r="J968" s="55" t="s">
        <v>302</v>
      </c>
      <c r="K968" s="55" t="s">
        <v>14</v>
      </c>
      <c r="L968" s="60" t="s">
        <v>1845</v>
      </c>
      <c r="M968" s="59">
        <v>45210</v>
      </c>
      <c r="N968" s="59">
        <v>45538</v>
      </c>
      <c r="O968" s="55" t="s">
        <v>27</v>
      </c>
      <c r="P968" s="54" t="s">
        <v>126</v>
      </c>
      <c r="Q968" s="55" t="s">
        <v>2270</v>
      </c>
      <c r="R968" s="55" t="s">
        <v>1</v>
      </c>
      <c r="S968" s="55" t="s">
        <v>1</v>
      </c>
      <c r="T968" s="64"/>
      <c r="V968" s="64"/>
      <c r="W968" s="64"/>
      <c r="X968" s="64"/>
    </row>
    <row r="969" spans="1:24" ht="15" customHeight="1" x14ac:dyDescent="0.25">
      <c r="A969" s="55">
        <v>2688</v>
      </c>
      <c r="B969" s="54" t="s">
        <v>1299</v>
      </c>
      <c r="C969" s="55" t="s">
        <v>1300</v>
      </c>
      <c r="D969" s="61">
        <v>77</v>
      </c>
      <c r="E969" s="55" t="s">
        <v>25</v>
      </c>
      <c r="F969" s="55" t="s">
        <v>2</v>
      </c>
      <c r="G969" s="62" t="s">
        <v>3</v>
      </c>
      <c r="H969" s="55" t="s">
        <v>3</v>
      </c>
      <c r="I969" s="55" t="s">
        <v>773</v>
      </c>
      <c r="J969" s="55" t="s">
        <v>302</v>
      </c>
      <c r="K969" s="55" t="s">
        <v>14</v>
      </c>
      <c r="L969" s="60" t="s">
        <v>1813</v>
      </c>
      <c r="M969" s="59">
        <v>44929</v>
      </c>
      <c r="N969" s="59">
        <v>45539</v>
      </c>
      <c r="O969" s="55" t="s">
        <v>6</v>
      </c>
      <c r="P969" s="54" t="s">
        <v>126</v>
      </c>
      <c r="Q969" s="55" t="s">
        <v>2266</v>
      </c>
      <c r="R969" s="55" t="s">
        <v>1860</v>
      </c>
      <c r="S969" s="55" t="s">
        <v>1</v>
      </c>
      <c r="T969" s="64"/>
      <c r="V969" s="64"/>
      <c r="W969" s="64"/>
      <c r="X969" s="64"/>
    </row>
    <row r="970" spans="1:24" ht="15" customHeight="1" x14ac:dyDescent="0.25">
      <c r="A970" s="55">
        <v>2692</v>
      </c>
      <c r="B970" s="54" t="s">
        <v>1706</v>
      </c>
      <c r="C970" s="55" t="s">
        <v>1751</v>
      </c>
      <c r="D970" s="61">
        <v>31</v>
      </c>
      <c r="E970" s="55" t="s">
        <v>164</v>
      </c>
      <c r="F970" s="54" t="s">
        <v>2</v>
      </c>
      <c r="G970" s="62" t="s">
        <v>1</v>
      </c>
      <c r="H970" s="54" t="s">
        <v>3</v>
      </c>
      <c r="I970" s="54" t="s">
        <v>4</v>
      </c>
      <c r="J970" s="54" t="s">
        <v>302</v>
      </c>
      <c r="K970" s="54" t="s">
        <v>5</v>
      </c>
      <c r="L970" s="62" t="s">
        <v>1799</v>
      </c>
      <c r="M970" s="59">
        <v>45302</v>
      </c>
      <c r="N970" s="59">
        <v>45541</v>
      </c>
      <c r="O970" s="54" t="s">
        <v>27</v>
      </c>
      <c r="P970" s="54" t="s">
        <v>741</v>
      </c>
      <c r="Q970" s="54" t="s">
        <v>158</v>
      </c>
      <c r="R970" s="54" t="s">
        <v>1858</v>
      </c>
      <c r="S970" s="55" t="s">
        <v>1</v>
      </c>
      <c r="T970" s="64"/>
      <c r="V970" s="64"/>
      <c r="W970" s="64"/>
      <c r="X970" s="64"/>
    </row>
    <row r="971" spans="1:24" ht="15" customHeight="1" x14ac:dyDescent="0.25">
      <c r="A971" s="55">
        <v>2693</v>
      </c>
      <c r="B971" s="54" t="s">
        <v>869</v>
      </c>
      <c r="C971" s="54" t="s">
        <v>869</v>
      </c>
      <c r="D971" s="61">
        <v>70</v>
      </c>
      <c r="E971" s="54" t="s">
        <v>25</v>
      </c>
      <c r="F971" s="54" t="s">
        <v>2</v>
      </c>
      <c r="G971" s="62" t="s">
        <v>122</v>
      </c>
      <c r="H971" s="54" t="s">
        <v>122</v>
      </c>
      <c r="I971" s="54" t="s">
        <v>773</v>
      </c>
      <c r="J971" s="54" t="s">
        <v>302</v>
      </c>
      <c r="K971" s="54" t="s">
        <v>123</v>
      </c>
      <c r="L971" s="62" t="s">
        <v>1805</v>
      </c>
      <c r="M971" s="59"/>
      <c r="N971" s="59">
        <v>45542</v>
      </c>
      <c r="O971" s="54" t="s">
        <v>27</v>
      </c>
      <c r="P971" s="54" t="s">
        <v>126</v>
      </c>
      <c r="Q971" s="54" t="s">
        <v>2266</v>
      </c>
      <c r="R971" s="54" t="s">
        <v>1864</v>
      </c>
      <c r="S971" s="55" t="s">
        <v>813</v>
      </c>
      <c r="T971" s="64"/>
      <c r="V971" s="64"/>
      <c r="W971" s="64"/>
      <c r="X971" s="64"/>
    </row>
    <row r="972" spans="1:24" ht="15" customHeight="1" x14ac:dyDescent="0.25">
      <c r="A972" s="55">
        <v>2695</v>
      </c>
      <c r="B972" s="54" t="s">
        <v>869</v>
      </c>
      <c r="C972" s="54" t="s">
        <v>869</v>
      </c>
      <c r="D972" s="61">
        <v>24</v>
      </c>
      <c r="E972" s="54" t="s">
        <v>163</v>
      </c>
      <c r="F972" s="54" t="s">
        <v>2</v>
      </c>
      <c r="G972" s="62" t="s">
        <v>122</v>
      </c>
      <c r="H972" s="54" t="s">
        <v>122</v>
      </c>
      <c r="I972" s="54" t="s">
        <v>38</v>
      </c>
      <c r="J972" s="54" t="s">
        <v>302</v>
      </c>
      <c r="K972" s="54" t="s">
        <v>123</v>
      </c>
      <c r="L972" s="62" t="s">
        <v>173</v>
      </c>
      <c r="M972" s="59"/>
      <c r="N972" s="59">
        <v>45544</v>
      </c>
      <c r="O972" s="54" t="s">
        <v>27</v>
      </c>
      <c r="P972" s="54" t="s">
        <v>741</v>
      </c>
      <c r="Q972" s="54" t="s">
        <v>1895</v>
      </c>
      <c r="R972" s="54" t="s">
        <v>146</v>
      </c>
      <c r="S972" s="54" t="s">
        <v>1</v>
      </c>
      <c r="T972" s="64"/>
      <c r="V972" s="64"/>
      <c r="W972" s="64"/>
      <c r="X972" s="64"/>
    </row>
    <row r="973" spans="1:24" ht="15" customHeight="1" x14ac:dyDescent="0.25">
      <c r="A973" s="55">
        <v>2696</v>
      </c>
      <c r="B973" s="54" t="s">
        <v>1105</v>
      </c>
      <c r="C973" s="55" t="s">
        <v>1298</v>
      </c>
      <c r="D973" s="61">
        <v>40</v>
      </c>
      <c r="E973" s="55" t="s">
        <v>166</v>
      </c>
      <c r="F973" s="55" t="s">
        <v>2</v>
      </c>
      <c r="G973" s="62" t="s">
        <v>3</v>
      </c>
      <c r="H973" s="55" t="s">
        <v>3</v>
      </c>
      <c r="I973" s="55" t="s">
        <v>773</v>
      </c>
      <c r="J973" s="55" t="s">
        <v>302</v>
      </c>
      <c r="K973" s="55" t="s">
        <v>14</v>
      </c>
      <c r="L973" s="60" t="s">
        <v>1845</v>
      </c>
      <c r="M973" s="59">
        <v>42041</v>
      </c>
      <c r="N973" s="59">
        <v>45545</v>
      </c>
      <c r="O973" s="55" t="s">
        <v>27</v>
      </c>
      <c r="P973" s="54" t="s">
        <v>126</v>
      </c>
      <c r="Q973" s="55" t="s">
        <v>2269</v>
      </c>
      <c r="R973" s="55" t="s">
        <v>827</v>
      </c>
      <c r="S973" s="55" t="s">
        <v>1</v>
      </c>
      <c r="T973" s="64"/>
      <c r="V973" s="64"/>
      <c r="W973" s="64"/>
      <c r="X973" s="64"/>
    </row>
    <row r="974" spans="1:24" ht="15" customHeight="1" x14ac:dyDescent="0.25">
      <c r="A974" s="55">
        <v>2697</v>
      </c>
      <c r="B974" s="54" t="s">
        <v>869</v>
      </c>
      <c r="C974" s="54" t="s">
        <v>869</v>
      </c>
      <c r="D974" s="61">
        <v>53</v>
      </c>
      <c r="E974" s="54" t="s">
        <v>165</v>
      </c>
      <c r="F974" s="54" t="s">
        <v>2</v>
      </c>
      <c r="G974" s="62" t="s">
        <v>122</v>
      </c>
      <c r="H974" s="54" t="s">
        <v>122</v>
      </c>
      <c r="I974" s="54" t="s">
        <v>773</v>
      </c>
      <c r="J974" s="54" t="s">
        <v>302</v>
      </c>
      <c r="K974" s="54" t="s">
        <v>123</v>
      </c>
      <c r="L974" s="62" t="s">
        <v>127</v>
      </c>
      <c r="M974" s="59"/>
      <c r="N974" s="59">
        <v>45548</v>
      </c>
      <c r="O974" s="54" t="s">
        <v>27</v>
      </c>
      <c r="P974" s="54" t="s">
        <v>126</v>
      </c>
      <c r="Q974" s="55" t="s">
        <v>2269</v>
      </c>
      <c r="R974" s="54" t="s">
        <v>1869</v>
      </c>
      <c r="S974" s="55" t="s">
        <v>813</v>
      </c>
      <c r="T974" s="64"/>
      <c r="V974" s="64"/>
      <c r="W974" s="64"/>
      <c r="X974" s="64"/>
    </row>
    <row r="975" spans="1:24" ht="15" customHeight="1" x14ac:dyDescent="0.25">
      <c r="A975" s="55">
        <v>2698</v>
      </c>
      <c r="B975" s="54" t="s">
        <v>1679</v>
      </c>
      <c r="C975" s="55" t="s">
        <v>1728</v>
      </c>
      <c r="D975" s="61">
        <v>54</v>
      </c>
      <c r="E975" s="54" t="s">
        <v>165</v>
      </c>
      <c r="F975" s="54" t="s">
        <v>2</v>
      </c>
      <c r="G975" s="62" t="s">
        <v>1</v>
      </c>
      <c r="H975" s="66" t="s">
        <v>3</v>
      </c>
      <c r="I975" s="54" t="s">
        <v>238</v>
      </c>
      <c r="J975" s="54" t="s">
        <v>302</v>
      </c>
      <c r="K975" s="54" t="s">
        <v>239</v>
      </c>
      <c r="L975" s="60" t="s">
        <v>1766</v>
      </c>
      <c r="M975" s="59">
        <v>43412</v>
      </c>
      <c r="N975" s="59">
        <v>45548</v>
      </c>
      <c r="O975" s="54" t="s">
        <v>27</v>
      </c>
      <c r="P975" s="54" t="s">
        <v>865</v>
      </c>
      <c r="Q975" s="54" t="s">
        <v>865</v>
      </c>
      <c r="R975" s="54" t="s">
        <v>1</v>
      </c>
      <c r="S975" s="55" t="s">
        <v>1</v>
      </c>
      <c r="T975" s="64"/>
      <c r="V975" s="64"/>
      <c r="W975" s="64"/>
      <c r="X975" s="64"/>
    </row>
    <row r="976" spans="1:24" ht="15" customHeight="1" x14ac:dyDescent="0.25">
      <c r="A976" s="55">
        <v>2700</v>
      </c>
      <c r="B976" s="54" t="s">
        <v>1705</v>
      </c>
      <c r="C976" s="54" t="s">
        <v>1158</v>
      </c>
      <c r="D976" s="61">
        <v>37</v>
      </c>
      <c r="E976" s="54" t="s">
        <v>164</v>
      </c>
      <c r="F976" s="54" t="s">
        <v>2</v>
      </c>
      <c r="G976" s="62" t="s">
        <v>1</v>
      </c>
      <c r="H976" s="54" t="s">
        <v>3</v>
      </c>
      <c r="I976" s="54" t="s">
        <v>116</v>
      </c>
      <c r="J976" s="54" t="s">
        <v>302</v>
      </c>
      <c r="K976" s="54" t="s">
        <v>117</v>
      </c>
      <c r="L976" s="62" t="s">
        <v>1776</v>
      </c>
      <c r="M976" s="59">
        <v>45484</v>
      </c>
      <c r="N976" s="59">
        <v>45550</v>
      </c>
      <c r="O976" s="54" t="s">
        <v>27</v>
      </c>
      <c r="P976" s="54" t="s">
        <v>126</v>
      </c>
      <c r="Q976" s="55" t="s">
        <v>2269</v>
      </c>
      <c r="R976" s="54" t="s">
        <v>827</v>
      </c>
      <c r="S976" s="54" t="s">
        <v>296</v>
      </c>
      <c r="T976" s="64"/>
      <c r="V976" s="64"/>
      <c r="W976" s="64"/>
      <c r="X976" s="64"/>
    </row>
    <row r="977" spans="1:24" ht="15" customHeight="1" x14ac:dyDescent="0.25">
      <c r="A977" s="55">
        <v>2701</v>
      </c>
      <c r="B977" s="54" t="s">
        <v>1527</v>
      </c>
      <c r="C977" s="55" t="s">
        <v>1528</v>
      </c>
      <c r="D977" s="61">
        <v>35</v>
      </c>
      <c r="E977" s="55" t="s">
        <v>164</v>
      </c>
      <c r="F977" s="55" t="s">
        <v>2</v>
      </c>
      <c r="G977" s="62" t="s">
        <v>3</v>
      </c>
      <c r="H977" s="55" t="s">
        <v>3</v>
      </c>
      <c r="I977" s="55" t="s">
        <v>773</v>
      </c>
      <c r="J977" s="55" t="s">
        <v>302</v>
      </c>
      <c r="K977" s="55" t="s">
        <v>14</v>
      </c>
      <c r="L977" s="60" t="s">
        <v>1836</v>
      </c>
      <c r="M977" s="59">
        <v>42341</v>
      </c>
      <c r="N977" s="59">
        <v>45550</v>
      </c>
      <c r="O977" s="55" t="s">
        <v>6</v>
      </c>
      <c r="P977" s="54" t="s">
        <v>126</v>
      </c>
      <c r="Q977" s="55" t="s">
        <v>2270</v>
      </c>
      <c r="R977" s="55" t="s">
        <v>1</v>
      </c>
      <c r="S977" s="55" t="s">
        <v>1</v>
      </c>
      <c r="T977" s="64"/>
      <c r="V977" s="64"/>
      <c r="W977" s="64"/>
      <c r="X977" s="64"/>
    </row>
    <row r="978" spans="1:24" s="81" customFormat="1" ht="15" customHeight="1" x14ac:dyDescent="0.25">
      <c r="A978" s="55">
        <v>2702</v>
      </c>
      <c r="B978" s="54" t="s">
        <v>869</v>
      </c>
      <c r="C978" s="54" t="s">
        <v>869</v>
      </c>
      <c r="D978" s="61">
        <v>47</v>
      </c>
      <c r="E978" s="54" t="s">
        <v>166</v>
      </c>
      <c r="F978" s="54" t="s">
        <v>2</v>
      </c>
      <c r="G978" s="62" t="s">
        <v>122</v>
      </c>
      <c r="H978" s="54" t="s">
        <v>122</v>
      </c>
      <c r="I978" s="54" t="s">
        <v>38</v>
      </c>
      <c r="J978" s="54" t="s">
        <v>302</v>
      </c>
      <c r="K978" s="54" t="s">
        <v>123</v>
      </c>
      <c r="L978" s="62" t="s">
        <v>173</v>
      </c>
      <c r="M978" s="59"/>
      <c r="N978" s="59">
        <v>45551</v>
      </c>
      <c r="O978" s="54" t="s">
        <v>27</v>
      </c>
      <c r="P978" s="54" t="s">
        <v>126</v>
      </c>
      <c r="Q978" s="68" t="s">
        <v>2267</v>
      </c>
      <c r="R978" s="54" t="s">
        <v>1167</v>
      </c>
      <c r="S978" s="55" t="s">
        <v>813</v>
      </c>
    </row>
    <row r="979" spans="1:24" ht="15" customHeight="1" x14ac:dyDescent="0.25">
      <c r="A979" s="55">
        <v>2703</v>
      </c>
      <c r="B979" s="54" t="s">
        <v>1210</v>
      </c>
      <c r="C979" s="55" t="s">
        <v>1189</v>
      </c>
      <c r="D979" s="61">
        <v>54</v>
      </c>
      <c r="E979" s="55" t="s">
        <v>165</v>
      </c>
      <c r="F979" s="54" t="s">
        <v>2</v>
      </c>
      <c r="G979" s="62" t="s">
        <v>1</v>
      </c>
      <c r="H979" s="54" t="s">
        <v>3</v>
      </c>
      <c r="I979" s="55" t="s">
        <v>34</v>
      </c>
      <c r="J979" s="54" t="s">
        <v>302</v>
      </c>
      <c r="K979" s="54" t="s">
        <v>193</v>
      </c>
      <c r="L979" s="62" t="s">
        <v>319</v>
      </c>
      <c r="M979" s="59">
        <v>44226</v>
      </c>
      <c r="N979" s="59">
        <v>45551</v>
      </c>
      <c r="O979" s="55" t="s">
        <v>6</v>
      </c>
      <c r="P979" s="54" t="s">
        <v>126</v>
      </c>
      <c r="Q979" s="68" t="s">
        <v>2267</v>
      </c>
      <c r="R979" s="55" t="s">
        <v>233</v>
      </c>
      <c r="S979" s="55" t="s">
        <v>296</v>
      </c>
      <c r="T979" s="64"/>
      <c r="V979" s="64"/>
      <c r="W979" s="64"/>
      <c r="X979" s="64"/>
    </row>
    <row r="980" spans="1:24" ht="15" customHeight="1" x14ac:dyDescent="0.25">
      <c r="A980" s="55">
        <v>2704</v>
      </c>
      <c r="B980" s="54" t="s">
        <v>1567</v>
      </c>
      <c r="C980" s="55" t="s">
        <v>1568</v>
      </c>
      <c r="D980" s="61">
        <v>46</v>
      </c>
      <c r="E980" s="55" t="s">
        <v>166</v>
      </c>
      <c r="F980" s="55" t="s">
        <v>2</v>
      </c>
      <c r="G980" s="62" t="s">
        <v>3</v>
      </c>
      <c r="H980" s="55" t="s">
        <v>3</v>
      </c>
      <c r="I980" s="55" t="s">
        <v>773</v>
      </c>
      <c r="J980" s="55" t="s">
        <v>302</v>
      </c>
      <c r="K980" s="55" t="s">
        <v>14</v>
      </c>
      <c r="L980" s="60" t="s">
        <v>1834</v>
      </c>
      <c r="M980" s="59">
        <v>41201</v>
      </c>
      <c r="N980" s="59">
        <v>45551</v>
      </c>
      <c r="O980" s="55" t="s">
        <v>27</v>
      </c>
      <c r="P980" s="54" t="s">
        <v>126</v>
      </c>
      <c r="Q980" s="55" t="s">
        <v>2266</v>
      </c>
      <c r="R980" s="55" t="s">
        <v>1863</v>
      </c>
      <c r="S980" s="55" t="s">
        <v>1</v>
      </c>
      <c r="T980" s="64"/>
      <c r="V980" s="64"/>
      <c r="W980" s="64"/>
      <c r="X980" s="64"/>
    </row>
    <row r="981" spans="1:24" ht="15" customHeight="1" x14ac:dyDescent="0.25">
      <c r="A981" s="55">
        <v>2705</v>
      </c>
      <c r="B981" s="54" t="s">
        <v>1200</v>
      </c>
      <c r="C981" s="55" t="s">
        <v>1354</v>
      </c>
      <c r="D981" s="61">
        <v>59</v>
      </c>
      <c r="E981" s="55" t="s">
        <v>165</v>
      </c>
      <c r="F981" s="55" t="s">
        <v>2</v>
      </c>
      <c r="G981" s="62" t="s">
        <v>3</v>
      </c>
      <c r="H981" s="55" t="s">
        <v>3</v>
      </c>
      <c r="I981" s="55" t="s">
        <v>773</v>
      </c>
      <c r="J981" s="55" t="s">
        <v>302</v>
      </c>
      <c r="K981" s="55" t="s">
        <v>14</v>
      </c>
      <c r="L981" s="60" t="s">
        <v>1825</v>
      </c>
      <c r="M981" s="59">
        <v>44389</v>
      </c>
      <c r="N981" s="59">
        <v>45552</v>
      </c>
      <c r="O981" s="55" t="s">
        <v>27</v>
      </c>
      <c r="P981" s="54" t="s">
        <v>126</v>
      </c>
      <c r="Q981" s="55" t="s">
        <v>2270</v>
      </c>
      <c r="R981" s="55" t="s">
        <v>1</v>
      </c>
      <c r="S981" s="55" t="s">
        <v>1</v>
      </c>
      <c r="T981" s="64"/>
      <c r="V981" s="64"/>
      <c r="W981" s="64"/>
      <c r="X981" s="64"/>
    </row>
    <row r="982" spans="1:24" ht="15" customHeight="1" x14ac:dyDescent="0.25">
      <c r="A982" s="55">
        <v>2706</v>
      </c>
      <c r="B982" s="54" t="s">
        <v>1389</v>
      </c>
      <c r="C982" s="55" t="s">
        <v>1390</v>
      </c>
      <c r="D982" s="61">
        <v>47</v>
      </c>
      <c r="E982" s="55" t="s">
        <v>166</v>
      </c>
      <c r="F982" s="55" t="s">
        <v>2</v>
      </c>
      <c r="G982" s="62" t="s">
        <v>3</v>
      </c>
      <c r="H982" s="55" t="s">
        <v>3</v>
      </c>
      <c r="I982" s="55" t="s">
        <v>773</v>
      </c>
      <c r="J982" s="55" t="s">
        <v>302</v>
      </c>
      <c r="K982" s="55" t="s">
        <v>14</v>
      </c>
      <c r="L982" s="60" t="s">
        <v>1852</v>
      </c>
      <c r="M982" s="59">
        <v>44874</v>
      </c>
      <c r="N982" s="59">
        <v>45552</v>
      </c>
      <c r="O982" s="55" t="s">
        <v>27</v>
      </c>
      <c r="P982" s="54" t="s">
        <v>126</v>
      </c>
      <c r="Q982" s="55" t="s">
        <v>2269</v>
      </c>
      <c r="R982" s="55" t="s">
        <v>827</v>
      </c>
      <c r="S982" s="55" t="s">
        <v>1</v>
      </c>
      <c r="T982" s="64"/>
      <c r="V982" s="64"/>
      <c r="W982" s="64"/>
      <c r="X982" s="64"/>
    </row>
    <row r="983" spans="1:24" ht="15" customHeight="1" x14ac:dyDescent="0.25">
      <c r="A983" s="55">
        <v>2707</v>
      </c>
      <c r="B983" s="54" t="s">
        <v>913</v>
      </c>
      <c r="C983" s="55" t="s">
        <v>1222</v>
      </c>
      <c r="D983" s="61">
        <v>42</v>
      </c>
      <c r="E983" s="55" t="s">
        <v>166</v>
      </c>
      <c r="F983" s="55" t="s">
        <v>2</v>
      </c>
      <c r="G983" s="62" t="s">
        <v>3</v>
      </c>
      <c r="H983" s="55" t="s">
        <v>3</v>
      </c>
      <c r="I983" s="55" t="s">
        <v>773</v>
      </c>
      <c r="J983" s="55" t="s">
        <v>302</v>
      </c>
      <c r="K983" s="55" t="s">
        <v>14</v>
      </c>
      <c r="L983" s="62" t="s">
        <v>74</v>
      </c>
      <c r="M983" s="59">
        <v>44811</v>
      </c>
      <c r="N983" s="59">
        <v>45552</v>
      </c>
      <c r="O983" s="55" t="s">
        <v>27</v>
      </c>
      <c r="P983" s="54" t="s">
        <v>126</v>
      </c>
      <c r="Q983" s="55" t="s">
        <v>2270</v>
      </c>
      <c r="R983" s="55" t="s">
        <v>1</v>
      </c>
      <c r="S983" s="55" t="s">
        <v>1</v>
      </c>
      <c r="T983" s="64"/>
      <c r="V983" s="64"/>
      <c r="W983" s="64"/>
      <c r="X983" s="64"/>
    </row>
    <row r="984" spans="1:24" ht="15" customHeight="1" x14ac:dyDescent="0.25">
      <c r="A984" s="55">
        <v>2710</v>
      </c>
      <c r="B984" s="54" t="s">
        <v>1321</v>
      </c>
      <c r="C984" s="55" t="s">
        <v>240</v>
      </c>
      <c r="D984" s="61">
        <v>66</v>
      </c>
      <c r="E984" s="55" t="s">
        <v>25</v>
      </c>
      <c r="F984" s="55" t="s">
        <v>2</v>
      </c>
      <c r="G984" s="62" t="s">
        <v>3</v>
      </c>
      <c r="H984" s="55" t="s">
        <v>3</v>
      </c>
      <c r="I984" s="55" t="s">
        <v>773</v>
      </c>
      <c r="J984" s="55" t="s">
        <v>302</v>
      </c>
      <c r="K984" s="55" t="s">
        <v>14</v>
      </c>
      <c r="L984" s="62" t="s">
        <v>74</v>
      </c>
      <c r="M984" s="59">
        <v>44840</v>
      </c>
      <c r="N984" s="59">
        <v>45554</v>
      </c>
      <c r="O984" s="55" t="s">
        <v>27</v>
      </c>
      <c r="P984" s="54" t="s">
        <v>865</v>
      </c>
      <c r="Q984" s="55" t="s">
        <v>865</v>
      </c>
      <c r="R984" s="55" t="s">
        <v>1</v>
      </c>
      <c r="S984" s="55" t="s">
        <v>1</v>
      </c>
      <c r="T984" s="64"/>
      <c r="V984" s="64"/>
      <c r="W984" s="64"/>
      <c r="X984" s="64"/>
    </row>
    <row r="985" spans="1:24" ht="15" customHeight="1" x14ac:dyDescent="0.25">
      <c r="A985" s="55">
        <v>2714</v>
      </c>
      <c r="B985" s="54" t="s">
        <v>1262</v>
      </c>
      <c r="C985" s="55" t="s">
        <v>1263</v>
      </c>
      <c r="D985" s="61">
        <v>49</v>
      </c>
      <c r="E985" s="55" t="s">
        <v>166</v>
      </c>
      <c r="F985" s="55" t="s">
        <v>2</v>
      </c>
      <c r="G985" s="62" t="s">
        <v>3</v>
      </c>
      <c r="H985" s="55" t="s">
        <v>3</v>
      </c>
      <c r="I985" s="55" t="s">
        <v>773</v>
      </c>
      <c r="J985" s="55" t="s">
        <v>302</v>
      </c>
      <c r="K985" s="55" t="s">
        <v>14</v>
      </c>
      <c r="L985" s="60" t="s">
        <v>1823</v>
      </c>
      <c r="M985" s="59">
        <v>44013</v>
      </c>
      <c r="N985" s="59">
        <v>45555</v>
      </c>
      <c r="O985" s="55" t="s">
        <v>6</v>
      </c>
      <c r="P985" s="54" t="s">
        <v>126</v>
      </c>
      <c r="Q985" s="55" t="s">
        <v>190</v>
      </c>
      <c r="R985" s="55" t="s">
        <v>231</v>
      </c>
      <c r="S985" s="55" t="s">
        <v>1</v>
      </c>
      <c r="T985" s="64"/>
      <c r="V985" s="64"/>
      <c r="W985" s="64"/>
      <c r="X985" s="64"/>
    </row>
    <row r="986" spans="1:24" ht="15" customHeight="1" x14ac:dyDescent="0.25">
      <c r="A986" s="55">
        <v>2715</v>
      </c>
      <c r="B986" s="54" t="s">
        <v>1307</v>
      </c>
      <c r="C986" s="55" t="s">
        <v>1576</v>
      </c>
      <c r="D986" s="61">
        <v>63</v>
      </c>
      <c r="E986" s="54" t="s">
        <v>25</v>
      </c>
      <c r="F986" s="54" t="s">
        <v>2</v>
      </c>
      <c r="G986" s="62" t="s">
        <v>1</v>
      </c>
      <c r="H986" s="66" t="s">
        <v>3</v>
      </c>
      <c r="I986" s="54" t="s">
        <v>238</v>
      </c>
      <c r="J986" s="54" t="s">
        <v>302</v>
      </c>
      <c r="K986" s="54" t="s">
        <v>239</v>
      </c>
      <c r="L986" s="62" t="s">
        <v>1135</v>
      </c>
      <c r="M986" s="59">
        <v>45498</v>
      </c>
      <c r="N986" s="59">
        <v>45556</v>
      </c>
      <c r="O986" s="54" t="s">
        <v>27</v>
      </c>
      <c r="P986" s="54" t="s">
        <v>126</v>
      </c>
      <c r="Q986" s="54" t="s">
        <v>2268</v>
      </c>
      <c r="R986" s="55" t="s">
        <v>227</v>
      </c>
      <c r="S986" s="55" t="s">
        <v>1</v>
      </c>
      <c r="T986" s="64"/>
      <c r="V986" s="64"/>
      <c r="W986" s="64"/>
      <c r="X986" s="64"/>
    </row>
    <row r="987" spans="1:24" ht="15" customHeight="1" x14ac:dyDescent="0.25">
      <c r="A987" s="55">
        <v>2716</v>
      </c>
      <c r="B987" s="54" t="s">
        <v>1633</v>
      </c>
      <c r="C987" s="55" t="s">
        <v>1634</v>
      </c>
      <c r="D987" s="61">
        <v>23</v>
      </c>
      <c r="E987" s="55" t="s">
        <v>163</v>
      </c>
      <c r="F987" s="54" t="s">
        <v>15</v>
      </c>
      <c r="G987" s="62" t="s">
        <v>1</v>
      </c>
      <c r="H987" s="66" t="s">
        <v>3</v>
      </c>
      <c r="I987" s="54" t="s">
        <v>105</v>
      </c>
      <c r="J987" s="54" t="s">
        <v>302</v>
      </c>
      <c r="K987" s="54" t="s">
        <v>106</v>
      </c>
      <c r="L987" s="62" t="s">
        <v>171</v>
      </c>
      <c r="M987" s="59">
        <v>44410</v>
      </c>
      <c r="N987" s="59">
        <v>45556</v>
      </c>
      <c r="O987" s="54" t="s">
        <v>6</v>
      </c>
      <c r="P987" s="54" t="s">
        <v>741</v>
      </c>
      <c r="Q987" s="54" t="s">
        <v>40</v>
      </c>
      <c r="R987" s="54" t="s">
        <v>742</v>
      </c>
      <c r="S987" s="54" t="s">
        <v>296</v>
      </c>
      <c r="T987" s="64"/>
      <c r="V987" s="64"/>
      <c r="W987" s="64"/>
      <c r="X987" s="64"/>
    </row>
    <row r="988" spans="1:24" ht="15" customHeight="1" x14ac:dyDescent="0.25">
      <c r="A988" s="55">
        <v>2720</v>
      </c>
      <c r="B988" s="54" t="s">
        <v>1274</v>
      </c>
      <c r="C988" s="55" t="s">
        <v>1275</v>
      </c>
      <c r="D988" s="61">
        <v>64</v>
      </c>
      <c r="E988" s="55" t="s">
        <v>25</v>
      </c>
      <c r="F988" s="55" t="s">
        <v>2</v>
      </c>
      <c r="G988" s="62" t="s">
        <v>3</v>
      </c>
      <c r="H988" s="55" t="s">
        <v>3</v>
      </c>
      <c r="I988" s="55" t="s">
        <v>773</v>
      </c>
      <c r="J988" s="55" t="s">
        <v>302</v>
      </c>
      <c r="K988" s="55" t="s">
        <v>14</v>
      </c>
      <c r="L988" s="60" t="s">
        <v>1853</v>
      </c>
      <c r="M988" s="59">
        <v>44903</v>
      </c>
      <c r="N988" s="59">
        <v>45557</v>
      </c>
      <c r="O988" s="55" t="s">
        <v>27</v>
      </c>
      <c r="P988" s="54" t="s">
        <v>126</v>
      </c>
      <c r="Q988" s="55" t="s">
        <v>190</v>
      </c>
      <c r="R988" s="55" t="s">
        <v>817</v>
      </c>
      <c r="S988" s="55" t="s">
        <v>1</v>
      </c>
      <c r="T988" s="64"/>
      <c r="V988" s="64"/>
      <c r="W988" s="64"/>
      <c r="X988" s="64"/>
    </row>
    <row r="989" spans="1:24" ht="15" customHeight="1" x14ac:dyDescent="0.25">
      <c r="A989" s="55">
        <v>2721</v>
      </c>
      <c r="B989" s="54" t="s">
        <v>1674</v>
      </c>
      <c r="C989" s="55" t="s">
        <v>1722</v>
      </c>
      <c r="D989" s="61">
        <v>46</v>
      </c>
      <c r="E989" s="55" t="s">
        <v>166</v>
      </c>
      <c r="F989" s="54" t="s">
        <v>2</v>
      </c>
      <c r="G989" s="62" t="s">
        <v>1</v>
      </c>
      <c r="H989" s="54" t="s">
        <v>3</v>
      </c>
      <c r="I989" s="54" t="s">
        <v>4</v>
      </c>
      <c r="J989" s="54" t="s">
        <v>302</v>
      </c>
      <c r="K989" s="54" t="s">
        <v>5</v>
      </c>
      <c r="L989" s="62" t="s">
        <v>1134</v>
      </c>
      <c r="M989" s="59">
        <v>43581</v>
      </c>
      <c r="N989" s="59">
        <v>45557</v>
      </c>
      <c r="O989" s="54" t="s">
        <v>27</v>
      </c>
      <c r="P989" s="54" t="s">
        <v>126</v>
      </c>
      <c r="Q989" s="55" t="s">
        <v>2269</v>
      </c>
      <c r="R989" s="54" t="s">
        <v>827</v>
      </c>
      <c r="S989" s="55" t="s">
        <v>1</v>
      </c>
      <c r="T989" s="64"/>
      <c r="V989" s="64"/>
      <c r="W989" s="64"/>
      <c r="X989" s="64"/>
    </row>
    <row r="990" spans="1:24" ht="15" customHeight="1" x14ac:dyDescent="0.25">
      <c r="A990" s="55">
        <v>2723</v>
      </c>
      <c r="B990" s="54" t="s">
        <v>1399</v>
      </c>
      <c r="C990" s="55" t="s">
        <v>1400</v>
      </c>
      <c r="D990" s="61">
        <v>63</v>
      </c>
      <c r="E990" s="55" t="s">
        <v>25</v>
      </c>
      <c r="F990" s="55" t="s">
        <v>2</v>
      </c>
      <c r="G990" s="62" t="s">
        <v>3</v>
      </c>
      <c r="H990" s="55" t="s">
        <v>3</v>
      </c>
      <c r="I990" s="55" t="s">
        <v>773</v>
      </c>
      <c r="J990" s="55" t="s">
        <v>302</v>
      </c>
      <c r="K990" s="55" t="s">
        <v>14</v>
      </c>
      <c r="L990" s="60" t="s">
        <v>1824</v>
      </c>
      <c r="M990" s="59">
        <v>45003</v>
      </c>
      <c r="N990" s="59">
        <v>45558</v>
      </c>
      <c r="O990" s="55" t="s">
        <v>27</v>
      </c>
      <c r="P990" s="54" t="s">
        <v>126</v>
      </c>
      <c r="Q990" s="55" t="s">
        <v>2270</v>
      </c>
      <c r="R990" s="55" t="s">
        <v>1</v>
      </c>
      <c r="S990" s="55" t="s">
        <v>1</v>
      </c>
      <c r="T990" s="64"/>
      <c r="V990" s="64"/>
      <c r="W990" s="64"/>
      <c r="X990" s="64"/>
    </row>
    <row r="991" spans="1:24" ht="15" customHeight="1" x14ac:dyDescent="0.25">
      <c r="A991" s="55">
        <v>2724</v>
      </c>
      <c r="B991" s="54" t="s">
        <v>92</v>
      </c>
      <c r="C991" s="55" t="s">
        <v>1444</v>
      </c>
      <c r="D991" s="61">
        <v>43</v>
      </c>
      <c r="E991" s="55" t="s">
        <v>166</v>
      </c>
      <c r="F991" s="55" t="s">
        <v>2</v>
      </c>
      <c r="G991" s="62" t="s">
        <v>3</v>
      </c>
      <c r="H991" s="55" t="s">
        <v>3</v>
      </c>
      <c r="I991" s="55" t="s">
        <v>773</v>
      </c>
      <c r="J991" s="55" t="s">
        <v>302</v>
      </c>
      <c r="K991" s="55" t="s">
        <v>14</v>
      </c>
      <c r="L991" s="60" t="s">
        <v>1811</v>
      </c>
      <c r="M991" s="59">
        <v>45370</v>
      </c>
      <c r="N991" s="59">
        <v>45558</v>
      </c>
      <c r="O991" s="55" t="s">
        <v>27</v>
      </c>
      <c r="P991" s="54" t="s">
        <v>126</v>
      </c>
      <c r="Q991" s="55" t="s">
        <v>2270</v>
      </c>
      <c r="R991" s="55" t="s">
        <v>1</v>
      </c>
      <c r="S991" s="55" t="s">
        <v>1</v>
      </c>
      <c r="T991" s="64"/>
      <c r="V991" s="64"/>
      <c r="W991" s="64"/>
      <c r="X991" s="64"/>
    </row>
    <row r="992" spans="1:24" ht="15" customHeight="1" x14ac:dyDescent="0.25">
      <c r="A992" s="55">
        <v>2725</v>
      </c>
      <c r="B992" s="54" t="s">
        <v>616</v>
      </c>
      <c r="C992" s="55" t="s">
        <v>1514</v>
      </c>
      <c r="D992" s="61">
        <v>53</v>
      </c>
      <c r="E992" s="55" t="s">
        <v>165</v>
      </c>
      <c r="F992" s="55" t="s">
        <v>2</v>
      </c>
      <c r="G992" s="62" t="s">
        <v>3</v>
      </c>
      <c r="H992" s="55" t="s">
        <v>3</v>
      </c>
      <c r="I992" s="55" t="s">
        <v>773</v>
      </c>
      <c r="J992" s="55" t="s">
        <v>302</v>
      </c>
      <c r="K992" s="55" t="s">
        <v>14</v>
      </c>
      <c r="L992" s="60" t="s">
        <v>1838</v>
      </c>
      <c r="M992" s="59">
        <v>45555</v>
      </c>
      <c r="N992" s="59">
        <v>45560</v>
      </c>
      <c r="O992" s="55" t="s">
        <v>27</v>
      </c>
      <c r="P992" s="54" t="s">
        <v>126</v>
      </c>
      <c r="Q992" s="55" t="s">
        <v>2266</v>
      </c>
      <c r="R992" s="55" t="s">
        <v>1860</v>
      </c>
      <c r="S992" s="55" t="s">
        <v>1</v>
      </c>
      <c r="T992" s="64"/>
      <c r="V992" s="64"/>
      <c r="W992" s="64"/>
      <c r="X992" s="64"/>
    </row>
    <row r="993" spans="1:24" ht="15" customHeight="1" x14ac:dyDescent="0.25">
      <c r="A993" s="55">
        <v>2727</v>
      </c>
      <c r="B993" s="54" t="s">
        <v>1313</v>
      </c>
      <c r="C993" s="55" t="s">
        <v>1314</v>
      </c>
      <c r="D993" s="61">
        <v>65</v>
      </c>
      <c r="E993" s="55" t="s">
        <v>25</v>
      </c>
      <c r="F993" s="55" t="s">
        <v>2</v>
      </c>
      <c r="G993" s="62" t="s">
        <v>3</v>
      </c>
      <c r="H993" s="55" t="s">
        <v>3</v>
      </c>
      <c r="I993" s="55" t="s">
        <v>773</v>
      </c>
      <c r="J993" s="55" t="s">
        <v>302</v>
      </c>
      <c r="K993" s="55" t="s">
        <v>14</v>
      </c>
      <c r="L993" s="60" t="s">
        <v>1830</v>
      </c>
      <c r="M993" s="59">
        <v>41624</v>
      </c>
      <c r="N993" s="59">
        <v>45561</v>
      </c>
      <c r="O993" s="55" t="s">
        <v>27</v>
      </c>
      <c r="P993" s="54" t="s">
        <v>126</v>
      </c>
      <c r="Q993" s="54" t="s">
        <v>136</v>
      </c>
      <c r="R993" s="55" t="s">
        <v>1878</v>
      </c>
      <c r="S993" s="55" t="s">
        <v>1</v>
      </c>
      <c r="T993" s="64"/>
      <c r="V993" s="64"/>
      <c r="W993" s="64"/>
      <c r="X993" s="64"/>
    </row>
    <row r="994" spans="1:24" ht="15" customHeight="1" x14ac:dyDescent="0.25">
      <c r="A994" s="55">
        <v>2728</v>
      </c>
      <c r="B994" s="54" t="s">
        <v>1287</v>
      </c>
      <c r="C994" s="55" t="s">
        <v>1288</v>
      </c>
      <c r="D994" s="61">
        <v>46</v>
      </c>
      <c r="E994" s="55" t="s">
        <v>166</v>
      </c>
      <c r="F994" s="55" t="s">
        <v>15</v>
      </c>
      <c r="G994" s="62" t="s">
        <v>3</v>
      </c>
      <c r="H994" s="55" t="s">
        <v>3</v>
      </c>
      <c r="I994" s="55" t="s">
        <v>773</v>
      </c>
      <c r="J994" s="55" t="s">
        <v>302</v>
      </c>
      <c r="K994" s="55" t="s">
        <v>14</v>
      </c>
      <c r="L994" s="60" t="s">
        <v>1847</v>
      </c>
      <c r="M994" s="59">
        <v>45446</v>
      </c>
      <c r="N994" s="59">
        <v>45561</v>
      </c>
      <c r="O994" s="55" t="s">
        <v>27</v>
      </c>
      <c r="P994" s="54" t="s">
        <v>865</v>
      </c>
      <c r="Q994" s="54" t="s">
        <v>865</v>
      </c>
      <c r="R994" s="55" t="s">
        <v>1</v>
      </c>
      <c r="S994" s="55" t="s">
        <v>1</v>
      </c>
      <c r="T994" s="64"/>
      <c r="V994" s="64"/>
      <c r="W994" s="64"/>
      <c r="X994" s="64"/>
    </row>
    <row r="995" spans="1:24" ht="15" customHeight="1" x14ac:dyDescent="0.25">
      <c r="A995" s="55">
        <v>2731</v>
      </c>
      <c r="B995" s="54" t="s">
        <v>1688</v>
      </c>
      <c r="C995" s="55" t="s">
        <v>1734</v>
      </c>
      <c r="D995" s="61">
        <v>25</v>
      </c>
      <c r="E995" s="55" t="s">
        <v>163</v>
      </c>
      <c r="F995" s="54" t="s">
        <v>2</v>
      </c>
      <c r="G995" s="62" t="s">
        <v>1</v>
      </c>
      <c r="H995" s="54" t="s">
        <v>3</v>
      </c>
      <c r="I995" s="54" t="s">
        <v>4</v>
      </c>
      <c r="J995" s="54" t="s">
        <v>302</v>
      </c>
      <c r="K995" s="54" t="s">
        <v>5</v>
      </c>
      <c r="L995" s="62" t="s">
        <v>1132</v>
      </c>
      <c r="M995" s="59">
        <v>44685</v>
      </c>
      <c r="N995" s="59">
        <v>45562</v>
      </c>
      <c r="O995" s="54" t="s">
        <v>27</v>
      </c>
      <c r="P995" s="54" t="s">
        <v>126</v>
      </c>
      <c r="Q995" s="55" t="s">
        <v>2269</v>
      </c>
      <c r="R995" s="54" t="s">
        <v>827</v>
      </c>
      <c r="S995" s="55" t="s">
        <v>1</v>
      </c>
      <c r="T995" s="64"/>
      <c r="V995" s="64"/>
      <c r="W995" s="64"/>
      <c r="X995" s="64"/>
    </row>
    <row r="996" spans="1:24" ht="15" customHeight="1" x14ac:dyDescent="0.25">
      <c r="A996" s="55">
        <v>2732</v>
      </c>
      <c r="B996" s="54" t="s">
        <v>92</v>
      </c>
      <c r="C996" s="55" t="s">
        <v>1344</v>
      </c>
      <c r="D996" s="61">
        <v>65</v>
      </c>
      <c r="E996" s="55" t="s">
        <v>25</v>
      </c>
      <c r="F996" s="55" t="s">
        <v>2</v>
      </c>
      <c r="G996" s="62" t="s">
        <v>3</v>
      </c>
      <c r="H996" s="55" t="s">
        <v>3</v>
      </c>
      <c r="I996" s="55" t="s">
        <v>773</v>
      </c>
      <c r="J996" s="55" t="s">
        <v>302</v>
      </c>
      <c r="K996" s="55" t="s">
        <v>14</v>
      </c>
      <c r="L996" s="60" t="s">
        <v>1829</v>
      </c>
      <c r="M996" s="59">
        <v>44890</v>
      </c>
      <c r="N996" s="59">
        <v>45563</v>
      </c>
      <c r="O996" s="55" t="s">
        <v>27</v>
      </c>
      <c r="P996" s="54" t="s">
        <v>865</v>
      </c>
      <c r="Q996" s="54" t="s">
        <v>865</v>
      </c>
      <c r="R996" s="55" t="s">
        <v>1</v>
      </c>
      <c r="S996" s="55" t="s">
        <v>1</v>
      </c>
      <c r="T996" s="64"/>
      <c r="V996" s="64"/>
      <c r="W996" s="64"/>
      <c r="X996" s="64"/>
    </row>
    <row r="997" spans="1:24" ht="15" customHeight="1" x14ac:dyDescent="0.25">
      <c r="A997" s="55">
        <v>2733</v>
      </c>
      <c r="B997" s="54" t="s">
        <v>978</v>
      </c>
      <c r="C997" s="55" t="s">
        <v>724</v>
      </c>
      <c r="D997" s="61">
        <v>42</v>
      </c>
      <c r="E997" s="55" t="s">
        <v>166</v>
      </c>
      <c r="F997" s="54" t="s">
        <v>2</v>
      </c>
      <c r="G997" s="62" t="s">
        <v>1</v>
      </c>
      <c r="H997" s="54" t="s">
        <v>3</v>
      </c>
      <c r="I997" s="54" t="s">
        <v>4</v>
      </c>
      <c r="J997" s="54" t="s">
        <v>302</v>
      </c>
      <c r="K997" s="54" t="s">
        <v>5</v>
      </c>
      <c r="L997" s="62" t="s">
        <v>1174</v>
      </c>
      <c r="M997" s="59">
        <v>44603</v>
      </c>
      <c r="N997" s="59">
        <v>45564</v>
      </c>
      <c r="O997" s="54" t="s">
        <v>27</v>
      </c>
      <c r="P997" s="54" t="s">
        <v>126</v>
      </c>
      <c r="Q997" s="54" t="s">
        <v>2270</v>
      </c>
      <c r="R997" s="54" t="s">
        <v>1</v>
      </c>
      <c r="S997" s="55" t="s">
        <v>1</v>
      </c>
      <c r="T997" s="64"/>
      <c r="V997" s="64"/>
      <c r="W997" s="64"/>
      <c r="X997" s="64"/>
    </row>
    <row r="998" spans="1:24" ht="15" customHeight="1" x14ac:dyDescent="0.25">
      <c r="A998" s="55">
        <v>2735</v>
      </c>
      <c r="B998" s="54" t="s">
        <v>996</v>
      </c>
      <c r="C998" s="55" t="s">
        <v>1401</v>
      </c>
      <c r="D998" s="61">
        <v>37</v>
      </c>
      <c r="E998" s="55" t="s">
        <v>164</v>
      </c>
      <c r="F998" s="55" t="s">
        <v>2</v>
      </c>
      <c r="G998" s="62" t="s">
        <v>3</v>
      </c>
      <c r="H998" s="55" t="s">
        <v>3</v>
      </c>
      <c r="I998" s="55" t="s">
        <v>773</v>
      </c>
      <c r="J998" s="55" t="s">
        <v>302</v>
      </c>
      <c r="K998" s="55" t="s">
        <v>14</v>
      </c>
      <c r="L998" s="60" t="s">
        <v>1811</v>
      </c>
      <c r="M998" s="59">
        <v>45547</v>
      </c>
      <c r="N998" s="59">
        <v>45565</v>
      </c>
      <c r="O998" s="55" t="s">
        <v>27</v>
      </c>
      <c r="P998" s="54" t="s">
        <v>126</v>
      </c>
      <c r="Q998" s="55" t="s">
        <v>2269</v>
      </c>
      <c r="R998" s="55" t="s">
        <v>827</v>
      </c>
      <c r="S998" s="55" t="s">
        <v>1</v>
      </c>
      <c r="T998" s="64"/>
      <c r="V998" s="64"/>
      <c r="W998" s="64"/>
      <c r="X998" s="64"/>
    </row>
    <row r="999" spans="1:24" ht="15" customHeight="1" x14ac:dyDescent="0.25">
      <c r="A999" s="55">
        <v>2736</v>
      </c>
      <c r="B999" s="54" t="s">
        <v>869</v>
      </c>
      <c r="C999" s="54" t="s">
        <v>869</v>
      </c>
      <c r="D999" s="61">
        <v>28</v>
      </c>
      <c r="E999" s="54" t="s">
        <v>163</v>
      </c>
      <c r="F999" s="54" t="s">
        <v>2</v>
      </c>
      <c r="G999" s="62" t="s">
        <v>122</v>
      </c>
      <c r="H999" s="54" t="s">
        <v>122</v>
      </c>
      <c r="I999" s="54" t="s">
        <v>129</v>
      </c>
      <c r="J999" s="54" t="s">
        <v>302</v>
      </c>
      <c r="K999" s="54" t="s">
        <v>123</v>
      </c>
      <c r="L999" s="62" t="s">
        <v>187</v>
      </c>
      <c r="M999" s="59"/>
      <c r="N999" s="59">
        <v>45567</v>
      </c>
      <c r="O999" s="54" t="s">
        <v>27</v>
      </c>
      <c r="P999" s="54" t="s">
        <v>741</v>
      </c>
      <c r="Q999" s="54" t="s">
        <v>158</v>
      </c>
      <c r="R999" s="54" t="s">
        <v>1860</v>
      </c>
      <c r="S999" s="54" t="s">
        <v>1</v>
      </c>
      <c r="T999" s="64"/>
      <c r="V999" s="64"/>
      <c r="W999" s="64"/>
      <c r="X999" s="64"/>
    </row>
    <row r="1000" spans="1:24" ht="15" customHeight="1" x14ac:dyDescent="0.25">
      <c r="A1000" s="55">
        <v>2738</v>
      </c>
      <c r="B1000" s="54" t="s">
        <v>1254</v>
      </c>
      <c r="C1000" s="55" t="s">
        <v>1255</v>
      </c>
      <c r="D1000" s="61">
        <v>28</v>
      </c>
      <c r="E1000" s="55" t="s">
        <v>163</v>
      </c>
      <c r="F1000" s="55" t="s">
        <v>2</v>
      </c>
      <c r="G1000" s="62" t="s">
        <v>3</v>
      </c>
      <c r="H1000" s="55" t="s">
        <v>3</v>
      </c>
      <c r="I1000" s="55" t="s">
        <v>773</v>
      </c>
      <c r="J1000" s="55" t="s">
        <v>302</v>
      </c>
      <c r="K1000" s="55" t="s">
        <v>14</v>
      </c>
      <c r="L1000" s="60" t="s">
        <v>1817</v>
      </c>
      <c r="M1000" s="59">
        <v>44768</v>
      </c>
      <c r="N1000" s="59">
        <v>45567</v>
      </c>
      <c r="O1000" s="55" t="s">
        <v>27</v>
      </c>
      <c r="P1000" s="54" t="s">
        <v>126</v>
      </c>
      <c r="Q1000" s="55" t="s">
        <v>190</v>
      </c>
      <c r="R1000" s="55" t="s">
        <v>1874</v>
      </c>
      <c r="S1000" s="55" t="s">
        <v>1</v>
      </c>
      <c r="T1000" s="64"/>
      <c r="V1000" s="64"/>
      <c r="W1000" s="64"/>
      <c r="X1000" s="64"/>
    </row>
    <row r="1001" spans="1:24" ht="15" customHeight="1" x14ac:dyDescent="0.25">
      <c r="A1001" s="55">
        <v>2739</v>
      </c>
      <c r="B1001" s="54" t="s">
        <v>1414</v>
      </c>
      <c r="C1001" s="55" t="s">
        <v>76</v>
      </c>
      <c r="D1001" s="61">
        <v>68</v>
      </c>
      <c r="E1001" s="55" t="s">
        <v>25</v>
      </c>
      <c r="F1001" s="55" t="s">
        <v>2</v>
      </c>
      <c r="G1001" s="62" t="s">
        <v>3</v>
      </c>
      <c r="H1001" s="55" t="s">
        <v>3</v>
      </c>
      <c r="I1001" s="55" t="s">
        <v>773</v>
      </c>
      <c r="J1001" s="55" t="s">
        <v>302</v>
      </c>
      <c r="K1001" s="55" t="s">
        <v>14</v>
      </c>
      <c r="L1001" s="60" t="s">
        <v>1823</v>
      </c>
      <c r="M1001" s="59">
        <v>43298</v>
      </c>
      <c r="N1001" s="59">
        <v>45567</v>
      </c>
      <c r="O1001" s="55" t="s">
        <v>6</v>
      </c>
      <c r="P1001" s="54" t="s">
        <v>126</v>
      </c>
      <c r="Q1001" s="55" t="s">
        <v>2269</v>
      </c>
      <c r="R1001" s="55" t="s">
        <v>827</v>
      </c>
      <c r="S1001" s="55" t="s">
        <v>1</v>
      </c>
      <c r="T1001" s="64"/>
      <c r="V1001" s="64"/>
      <c r="W1001" s="64"/>
      <c r="X1001" s="64"/>
    </row>
    <row r="1002" spans="1:24" ht="15" customHeight="1" x14ac:dyDescent="0.25">
      <c r="A1002" s="55">
        <v>2740</v>
      </c>
      <c r="B1002" s="55" t="s">
        <v>971</v>
      </c>
      <c r="C1002" s="55" t="s">
        <v>1077</v>
      </c>
      <c r="D1002" s="61">
        <v>53</v>
      </c>
      <c r="E1002" s="54" t="s">
        <v>165</v>
      </c>
      <c r="F1002" s="55" t="s">
        <v>2</v>
      </c>
      <c r="G1002" s="62" t="s">
        <v>1</v>
      </c>
      <c r="H1002" s="54" t="s">
        <v>3</v>
      </c>
      <c r="I1002" s="54" t="s">
        <v>23</v>
      </c>
      <c r="J1002" s="54" t="s">
        <v>302</v>
      </c>
      <c r="K1002" s="54" t="s">
        <v>24</v>
      </c>
      <c r="L1002" s="62" t="s">
        <v>1131</v>
      </c>
      <c r="M1002" s="59">
        <v>43362</v>
      </c>
      <c r="N1002" s="63">
        <v>45568</v>
      </c>
      <c r="O1002" s="55" t="s">
        <v>27</v>
      </c>
      <c r="P1002" s="54" t="s">
        <v>126</v>
      </c>
      <c r="Q1002" s="55" t="s">
        <v>190</v>
      </c>
      <c r="R1002" s="55" t="s">
        <v>1860</v>
      </c>
      <c r="S1002" s="54" t="s">
        <v>7</v>
      </c>
      <c r="T1002" s="64"/>
      <c r="V1002" s="64"/>
      <c r="W1002" s="64"/>
      <c r="X1002" s="64"/>
    </row>
    <row r="1003" spans="1:24" ht="15" customHeight="1" x14ac:dyDescent="0.25">
      <c r="A1003" s="55">
        <v>2741</v>
      </c>
      <c r="B1003" s="54" t="s">
        <v>17</v>
      </c>
      <c r="C1003" s="55" t="s">
        <v>807</v>
      </c>
      <c r="D1003" s="61">
        <v>74</v>
      </c>
      <c r="E1003" s="55" t="s">
        <v>25</v>
      </c>
      <c r="F1003" s="54" t="s">
        <v>2</v>
      </c>
      <c r="G1003" s="62" t="s">
        <v>1</v>
      </c>
      <c r="H1003" s="54" t="s">
        <v>3</v>
      </c>
      <c r="I1003" s="55" t="s">
        <v>34</v>
      </c>
      <c r="J1003" s="54" t="s">
        <v>302</v>
      </c>
      <c r="K1003" s="54" t="s">
        <v>193</v>
      </c>
      <c r="L1003" s="62" t="s">
        <v>792</v>
      </c>
      <c r="M1003" s="59">
        <v>45089</v>
      </c>
      <c r="N1003" s="59">
        <v>45569</v>
      </c>
      <c r="O1003" s="55" t="s">
        <v>27</v>
      </c>
      <c r="P1003" s="55" t="s">
        <v>741</v>
      </c>
      <c r="Q1003" s="55" t="s">
        <v>158</v>
      </c>
      <c r="R1003" s="54" t="s">
        <v>1860</v>
      </c>
      <c r="S1003" s="55" t="s">
        <v>296</v>
      </c>
      <c r="T1003" s="64"/>
      <c r="V1003" s="64"/>
      <c r="W1003" s="64"/>
      <c r="X1003" s="64"/>
    </row>
    <row r="1004" spans="1:24" ht="15" customHeight="1" x14ac:dyDescent="0.25">
      <c r="A1004" s="55">
        <v>2742</v>
      </c>
      <c r="B1004" s="54" t="s">
        <v>1637</v>
      </c>
      <c r="C1004" s="55" t="s">
        <v>1638</v>
      </c>
      <c r="D1004" s="61">
        <v>39</v>
      </c>
      <c r="E1004" s="55" t="s">
        <v>164</v>
      </c>
      <c r="F1004" s="54" t="s">
        <v>2</v>
      </c>
      <c r="G1004" s="62" t="s">
        <v>1</v>
      </c>
      <c r="H1004" s="66" t="s">
        <v>3</v>
      </c>
      <c r="I1004" s="54" t="s">
        <v>105</v>
      </c>
      <c r="J1004" s="54" t="s">
        <v>302</v>
      </c>
      <c r="K1004" s="54" t="s">
        <v>106</v>
      </c>
      <c r="L1004" s="62" t="s">
        <v>171</v>
      </c>
      <c r="M1004" s="59">
        <v>38813</v>
      </c>
      <c r="N1004" s="59">
        <v>45569</v>
      </c>
      <c r="O1004" s="54" t="s">
        <v>27</v>
      </c>
      <c r="P1004" s="54" t="s">
        <v>741</v>
      </c>
      <c r="Q1004" s="54" t="s">
        <v>158</v>
      </c>
      <c r="R1004" s="54" t="s">
        <v>148</v>
      </c>
      <c r="S1004" s="54" t="s">
        <v>296</v>
      </c>
      <c r="T1004" s="64"/>
      <c r="V1004" s="64"/>
      <c r="W1004" s="64"/>
      <c r="X1004" s="64"/>
    </row>
    <row r="1005" spans="1:24" ht="15" customHeight="1" x14ac:dyDescent="0.25">
      <c r="A1005" s="55">
        <v>2743</v>
      </c>
      <c r="B1005" s="54" t="s">
        <v>428</v>
      </c>
      <c r="C1005" s="55" t="s">
        <v>1724</v>
      </c>
      <c r="D1005" s="61">
        <v>68</v>
      </c>
      <c r="E1005" s="54" t="s">
        <v>25</v>
      </c>
      <c r="F1005" s="54" t="s">
        <v>2</v>
      </c>
      <c r="G1005" s="62" t="s">
        <v>3</v>
      </c>
      <c r="H1005" s="66" t="s">
        <v>3</v>
      </c>
      <c r="I1005" s="54" t="s">
        <v>268</v>
      </c>
      <c r="J1005" s="54" t="s">
        <v>302</v>
      </c>
      <c r="K1005" s="54" t="s">
        <v>246</v>
      </c>
      <c r="L1005" s="62" t="s">
        <v>1783</v>
      </c>
      <c r="M1005" s="59">
        <v>44208</v>
      </c>
      <c r="N1005" s="59">
        <v>45569</v>
      </c>
      <c r="O1005" s="54" t="s">
        <v>27</v>
      </c>
      <c r="P1005" s="54" t="s">
        <v>865</v>
      </c>
      <c r="Q1005" s="54" t="s">
        <v>865</v>
      </c>
      <c r="R1005" s="54" t="s">
        <v>1</v>
      </c>
      <c r="S1005" s="54" t="s">
        <v>1</v>
      </c>
      <c r="T1005" s="64"/>
      <c r="V1005" s="64"/>
      <c r="W1005" s="64"/>
      <c r="X1005" s="64"/>
    </row>
    <row r="1006" spans="1:24" ht="15" customHeight="1" x14ac:dyDescent="0.25">
      <c r="A1006" s="55">
        <v>2747</v>
      </c>
      <c r="B1006" s="54" t="s">
        <v>869</v>
      </c>
      <c r="C1006" s="54" t="s">
        <v>869</v>
      </c>
      <c r="D1006" s="61">
        <v>30</v>
      </c>
      <c r="E1006" s="54" t="s">
        <v>164</v>
      </c>
      <c r="F1006" s="54" t="s">
        <v>2</v>
      </c>
      <c r="G1006" s="62" t="s">
        <v>1761</v>
      </c>
      <c r="H1006" s="54" t="s">
        <v>122</v>
      </c>
      <c r="I1006" s="54" t="s">
        <v>773</v>
      </c>
      <c r="J1006" s="54" t="s">
        <v>302</v>
      </c>
      <c r="K1006" s="54" t="s">
        <v>123</v>
      </c>
      <c r="L1006" s="62" t="s">
        <v>1807</v>
      </c>
      <c r="M1006" s="59"/>
      <c r="N1006" s="59">
        <v>45572</v>
      </c>
      <c r="O1006" s="54" t="s">
        <v>27</v>
      </c>
      <c r="P1006" s="54" t="s">
        <v>126</v>
      </c>
      <c r="Q1006" s="55" t="s">
        <v>2270</v>
      </c>
      <c r="R1006" s="55" t="s">
        <v>1</v>
      </c>
      <c r="S1006" s="55" t="s">
        <v>296</v>
      </c>
      <c r="T1006" s="64"/>
      <c r="V1006" s="64"/>
      <c r="W1006" s="64"/>
      <c r="X1006" s="64"/>
    </row>
    <row r="1007" spans="1:24" ht="15" customHeight="1" x14ac:dyDescent="0.25">
      <c r="A1007" s="55">
        <v>2748</v>
      </c>
      <c r="B1007" s="54" t="s">
        <v>1279</v>
      </c>
      <c r="C1007" s="55" t="s">
        <v>1041</v>
      </c>
      <c r="D1007" s="61">
        <v>61</v>
      </c>
      <c r="E1007" s="55" t="s">
        <v>25</v>
      </c>
      <c r="F1007" s="55" t="s">
        <v>2</v>
      </c>
      <c r="G1007" s="62" t="s">
        <v>3</v>
      </c>
      <c r="H1007" s="55" t="s">
        <v>3</v>
      </c>
      <c r="I1007" s="55" t="s">
        <v>773</v>
      </c>
      <c r="J1007" s="55" t="s">
        <v>302</v>
      </c>
      <c r="K1007" s="55" t="s">
        <v>14</v>
      </c>
      <c r="L1007" s="60" t="s">
        <v>1855</v>
      </c>
      <c r="M1007" s="59">
        <v>45015</v>
      </c>
      <c r="N1007" s="59">
        <v>45572</v>
      </c>
      <c r="O1007" s="55" t="s">
        <v>27</v>
      </c>
      <c r="P1007" s="54" t="s">
        <v>126</v>
      </c>
      <c r="Q1007" s="55" t="s">
        <v>2270</v>
      </c>
      <c r="R1007" s="55" t="s">
        <v>1</v>
      </c>
      <c r="S1007" s="55" t="s">
        <v>1</v>
      </c>
      <c r="T1007" s="64"/>
      <c r="V1007" s="64"/>
      <c r="W1007" s="64"/>
      <c r="X1007" s="64"/>
    </row>
    <row r="1008" spans="1:24" ht="15" customHeight="1" x14ac:dyDescent="0.25">
      <c r="A1008" s="55">
        <v>2750</v>
      </c>
      <c r="B1008" s="54" t="s">
        <v>1678</v>
      </c>
      <c r="C1008" s="55" t="s">
        <v>1727</v>
      </c>
      <c r="D1008" s="61">
        <v>56</v>
      </c>
      <c r="E1008" s="54" t="s">
        <v>165</v>
      </c>
      <c r="F1008" s="54" t="s">
        <v>2</v>
      </c>
      <c r="G1008" s="62" t="s">
        <v>1</v>
      </c>
      <c r="H1008" s="66" t="s">
        <v>3</v>
      </c>
      <c r="I1008" s="54" t="s">
        <v>238</v>
      </c>
      <c r="J1008" s="54" t="s">
        <v>302</v>
      </c>
      <c r="K1008" s="54" t="s">
        <v>239</v>
      </c>
      <c r="L1008" s="54" t="s">
        <v>1772</v>
      </c>
      <c r="M1008" s="59">
        <v>45526</v>
      </c>
      <c r="N1008" s="59">
        <v>45573</v>
      </c>
      <c r="O1008" s="54" t="s">
        <v>6</v>
      </c>
      <c r="P1008" s="54" t="s">
        <v>126</v>
      </c>
      <c r="Q1008" s="54" t="s">
        <v>136</v>
      </c>
      <c r="R1008" s="54" t="s">
        <v>1152</v>
      </c>
      <c r="S1008" s="55" t="s">
        <v>1</v>
      </c>
      <c r="T1008" s="64"/>
      <c r="V1008" s="64"/>
      <c r="W1008" s="64"/>
      <c r="X1008" s="64"/>
    </row>
    <row r="1009" spans="1:24" ht="15" customHeight="1" x14ac:dyDescent="0.25">
      <c r="A1009" s="55">
        <v>2751</v>
      </c>
      <c r="B1009" s="54" t="s">
        <v>1424</v>
      </c>
      <c r="C1009" s="55" t="s">
        <v>1425</v>
      </c>
      <c r="D1009" s="61">
        <v>28</v>
      </c>
      <c r="E1009" s="55" t="s">
        <v>163</v>
      </c>
      <c r="F1009" s="55" t="s">
        <v>2</v>
      </c>
      <c r="G1009" s="62" t="s">
        <v>3</v>
      </c>
      <c r="H1009" s="55" t="s">
        <v>3</v>
      </c>
      <c r="I1009" s="55" t="s">
        <v>773</v>
      </c>
      <c r="J1009" s="55" t="s">
        <v>302</v>
      </c>
      <c r="K1009" s="55" t="s">
        <v>14</v>
      </c>
      <c r="L1009" s="60" t="s">
        <v>1850</v>
      </c>
      <c r="M1009" s="59">
        <v>45162</v>
      </c>
      <c r="N1009" s="59">
        <v>45573</v>
      </c>
      <c r="O1009" s="55" t="s">
        <v>27</v>
      </c>
      <c r="P1009" s="54" t="s">
        <v>126</v>
      </c>
      <c r="Q1009" s="55" t="s">
        <v>2269</v>
      </c>
      <c r="R1009" s="55" t="s">
        <v>827</v>
      </c>
      <c r="S1009" s="55" t="s">
        <v>1</v>
      </c>
      <c r="T1009" s="64"/>
      <c r="V1009" s="64"/>
      <c r="W1009" s="64"/>
      <c r="X1009" s="64"/>
    </row>
    <row r="1010" spans="1:24" ht="15" customHeight="1" x14ac:dyDescent="0.25">
      <c r="A1010" s="55">
        <v>2754</v>
      </c>
      <c r="B1010" s="54" t="s">
        <v>1653</v>
      </c>
      <c r="C1010" s="55" t="s">
        <v>30</v>
      </c>
      <c r="D1010" s="61">
        <v>43</v>
      </c>
      <c r="E1010" s="54" t="s">
        <v>166</v>
      </c>
      <c r="F1010" s="54" t="s">
        <v>2</v>
      </c>
      <c r="G1010" s="62" t="s">
        <v>1</v>
      </c>
      <c r="H1010" s="66" t="s">
        <v>3</v>
      </c>
      <c r="I1010" s="54" t="s">
        <v>38</v>
      </c>
      <c r="J1010" s="54" t="s">
        <v>302</v>
      </c>
      <c r="K1010" s="54" t="s">
        <v>39</v>
      </c>
      <c r="L1010" s="62" t="s">
        <v>1786</v>
      </c>
      <c r="M1010" s="59">
        <v>42944</v>
      </c>
      <c r="N1010" s="59">
        <v>45574</v>
      </c>
      <c r="O1010" s="54" t="s">
        <v>27</v>
      </c>
      <c r="P1010" s="54" t="s">
        <v>741</v>
      </c>
      <c r="Q1010" s="54" t="s">
        <v>1895</v>
      </c>
      <c r="R1010" s="54" t="s">
        <v>750</v>
      </c>
      <c r="S1010" s="54" t="s">
        <v>296</v>
      </c>
      <c r="T1010" s="64"/>
      <c r="V1010" s="64"/>
      <c r="W1010" s="64"/>
      <c r="X1010" s="64"/>
    </row>
    <row r="1011" spans="1:24" ht="15" customHeight="1" x14ac:dyDescent="0.25">
      <c r="A1011" s="55">
        <v>2755</v>
      </c>
      <c r="B1011" s="54" t="s">
        <v>92</v>
      </c>
      <c r="C1011" s="55" t="s">
        <v>208</v>
      </c>
      <c r="D1011" s="61">
        <v>24</v>
      </c>
      <c r="E1011" s="55" t="s">
        <v>163</v>
      </c>
      <c r="F1011" s="54" t="s">
        <v>2</v>
      </c>
      <c r="G1011" s="62" t="s">
        <v>1</v>
      </c>
      <c r="H1011" s="54" t="s">
        <v>3</v>
      </c>
      <c r="I1011" s="54" t="s">
        <v>4</v>
      </c>
      <c r="J1011" s="54" t="s">
        <v>302</v>
      </c>
      <c r="K1011" s="54" t="s">
        <v>5</v>
      </c>
      <c r="L1011" s="62" t="s">
        <v>1795</v>
      </c>
      <c r="M1011" s="59">
        <v>45365</v>
      </c>
      <c r="N1011" s="59">
        <v>45574</v>
      </c>
      <c r="O1011" s="54" t="s">
        <v>6</v>
      </c>
      <c r="P1011" s="54" t="s">
        <v>126</v>
      </c>
      <c r="Q1011" s="54" t="s">
        <v>2270</v>
      </c>
      <c r="R1011" s="54" t="s">
        <v>1</v>
      </c>
      <c r="S1011" s="55" t="s">
        <v>1</v>
      </c>
      <c r="T1011" s="64"/>
      <c r="V1011" s="64"/>
      <c r="W1011" s="64"/>
      <c r="X1011" s="64"/>
    </row>
    <row r="1012" spans="1:24" ht="15" customHeight="1" x14ac:dyDescent="0.25">
      <c r="A1012" s="55">
        <v>2757</v>
      </c>
      <c r="B1012" s="54" t="s">
        <v>1702</v>
      </c>
      <c r="C1012" s="55" t="s">
        <v>1746</v>
      </c>
      <c r="D1012" s="61">
        <v>32</v>
      </c>
      <c r="E1012" s="54" t="s">
        <v>164</v>
      </c>
      <c r="F1012" s="54" t="s">
        <v>2</v>
      </c>
      <c r="G1012" s="62" t="s">
        <v>1</v>
      </c>
      <c r="H1012" s="54" t="s">
        <v>3</v>
      </c>
      <c r="I1012" s="54" t="s">
        <v>116</v>
      </c>
      <c r="J1012" s="54" t="s">
        <v>302</v>
      </c>
      <c r="K1012" s="54" t="s">
        <v>117</v>
      </c>
      <c r="L1012" s="62" t="s">
        <v>1776</v>
      </c>
      <c r="M1012" s="59">
        <v>45390</v>
      </c>
      <c r="N1012" s="59">
        <v>45576</v>
      </c>
      <c r="O1012" s="54" t="s">
        <v>6</v>
      </c>
      <c r="P1012" s="54" t="s">
        <v>741</v>
      </c>
      <c r="Q1012" s="54" t="s">
        <v>40</v>
      </c>
      <c r="R1012" s="54" t="s">
        <v>742</v>
      </c>
      <c r="S1012" s="54" t="s">
        <v>1</v>
      </c>
      <c r="T1012" s="64"/>
      <c r="V1012" s="64"/>
      <c r="W1012" s="64"/>
      <c r="X1012" s="64"/>
    </row>
    <row r="1013" spans="1:24" ht="15" customHeight="1" x14ac:dyDescent="0.25">
      <c r="A1013" s="55">
        <v>2758</v>
      </c>
      <c r="B1013" s="54" t="s">
        <v>1492</v>
      </c>
      <c r="C1013" s="55" t="s">
        <v>1493</v>
      </c>
      <c r="D1013" s="61">
        <v>36</v>
      </c>
      <c r="E1013" s="55" t="s">
        <v>164</v>
      </c>
      <c r="F1013" s="55" t="s">
        <v>2</v>
      </c>
      <c r="G1013" s="62" t="s">
        <v>3</v>
      </c>
      <c r="H1013" s="55" t="s">
        <v>3</v>
      </c>
      <c r="I1013" s="55" t="s">
        <v>773</v>
      </c>
      <c r="J1013" s="55" t="s">
        <v>302</v>
      </c>
      <c r="K1013" s="55" t="s">
        <v>14</v>
      </c>
      <c r="L1013" s="60" t="s">
        <v>1808</v>
      </c>
      <c r="M1013" s="59">
        <v>45554</v>
      </c>
      <c r="N1013" s="59">
        <v>45576</v>
      </c>
      <c r="O1013" s="55" t="s">
        <v>27</v>
      </c>
      <c r="P1013" s="54" t="s">
        <v>126</v>
      </c>
      <c r="Q1013" s="55" t="s">
        <v>2270</v>
      </c>
      <c r="R1013" s="55" t="s">
        <v>1</v>
      </c>
      <c r="S1013" s="55" t="s">
        <v>1</v>
      </c>
      <c r="T1013" s="64"/>
      <c r="V1013" s="64"/>
      <c r="W1013" s="64"/>
      <c r="X1013" s="64"/>
    </row>
    <row r="1014" spans="1:24" ht="15" customHeight="1" x14ac:dyDescent="0.25">
      <c r="A1014" s="55">
        <v>2759</v>
      </c>
      <c r="B1014" s="54" t="s">
        <v>869</v>
      </c>
      <c r="C1014" s="54" t="s">
        <v>869</v>
      </c>
      <c r="D1014" s="61">
        <v>29</v>
      </c>
      <c r="E1014" s="54" t="s">
        <v>163</v>
      </c>
      <c r="F1014" s="54" t="s">
        <v>2</v>
      </c>
      <c r="G1014" s="62" t="s">
        <v>122</v>
      </c>
      <c r="H1014" s="54" t="s">
        <v>122</v>
      </c>
      <c r="I1014" s="54" t="s">
        <v>105</v>
      </c>
      <c r="J1014" s="54" t="s">
        <v>302</v>
      </c>
      <c r="K1014" s="54" t="s">
        <v>123</v>
      </c>
      <c r="L1014" s="62" t="s">
        <v>175</v>
      </c>
      <c r="M1014" s="59"/>
      <c r="N1014" s="59">
        <v>45577</v>
      </c>
      <c r="O1014" s="54" t="s">
        <v>27</v>
      </c>
      <c r="P1014" s="54" t="s">
        <v>741</v>
      </c>
      <c r="Q1014" s="54" t="s">
        <v>158</v>
      </c>
      <c r="R1014" s="54" t="s">
        <v>1896</v>
      </c>
      <c r="S1014" s="54" t="s">
        <v>1</v>
      </c>
      <c r="T1014" s="64"/>
      <c r="V1014" s="64"/>
      <c r="W1014" s="64"/>
      <c r="X1014" s="64"/>
    </row>
    <row r="1015" spans="1:24" ht="15" customHeight="1" x14ac:dyDescent="0.25">
      <c r="A1015" s="55">
        <v>2760</v>
      </c>
      <c r="B1015" s="54" t="s">
        <v>1447</v>
      </c>
      <c r="C1015" s="55" t="s">
        <v>1448</v>
      </c>
      <c r="D1015" s="61">
        <v>34</v>
      </c>
      <c r="E1015" s="55" t="s">
        <v>164</v>
      </c>
      <c r="F1015" s="55" t="s">
        <v>2</v>
      </c>
      <c r="G1015" s="62" t="s">
        <v>3</v>
      </c>
      <c r="H1015" s="55" t="s">
        <v>3</v>
      </c>
      <c r="I1015" s="55" t="s">
        <v>773</v>
      </c>
      <c r="J1015" s="55" t="s">
        <v>302</v>
      </c>
      <c r="K1015" s="55" t="s">
        <v>14</v>
      </c>
      <c r="L1015" s="60" t="s">
        <v>1808</v>
      </c>
      <c r="M1015" s="59">
        <v>45496</v>
      </c>
      <c r="N1015" s="59">
        <v>45577</v>
      </c>
      <c r="O1015" s="55" t="s">
        <v>27</v>
      </c>
      <c r="P1015" s="54" t="s">
        <v>126</v>
      </c>
      <c r="Q1015" s="55" t="s">
        <v>2270</v>
      </c>
      <c r="R1015" s="55" t="s">
        <v>1</v>
      </c>
      <c r="S1015" s="55" t="s">
        <v>1</v>
      </c>
      <c r="T1015" s="64"/>
      <c r="V1015" s="64"/>
      <c r="W1015" s="64"/>
      <c r="X1015" s="64"/>
    </row>
    <row r="1016" spans="1:24" ht="15" customHeight="1" x14ac:dyDescent="0.25">
      <c r="A1016" s="55">
        <v>2761</v>
      </c>
      <c r="B1016" s="54" t="s">
        <v>1229</v>
      </c>
      <c r="C1016" s="55" t="s">
        <v>1230</v>
      </c>
      <c r="D1016" s="61">
        <v>25</v>
      </c>
      <c r="E1016" s="55" t="s">
        <v>163</v>
      </c>
      <c r="F1016" s="55" t="s">
        <v>2</v>
      </c>
      <c r="G1016" s="62" t="s">
        <v>3</v>
      </c>
      <c r="H1016" s="55" t="s">
        <v>3</v>
      </c>
      <c r="I1016" s="55" t="s">
        <v>773</v>
      </c>
      <c r="J1016" s="55" t="s">
        <v>302</v>
      </c>
      <c r="K1016" s="55" t="s">
        <v>14</v>
      </c>
      <c r="L1016" s="60" t="s">
        <v>1839</v>
      </c>
      <c r="M1016" s="59">
        <v>44733</v>
      </c>
      <c r="N1016" s="59">
        <v>45577</v>
      </c>
      <c r="O1016" s="55" t="s">
        <v>6</v>
      </c>
      <c r="P1016" s="54" t="s">
        <v>741</v>
      </c>
      <c r="Q1016" s="55" t="s">
        <v>40</v>
      </c>
      <c r="R1016" s="54" t="s">
        <v>742</v>
      </c>
      <c r="S1016" s="55" t="s">
        <v>1</v>
      </c>
      <c r="T1016" s="64"/>
      <c r="V1016" s="64"/>
      <c r="W1016" s="64"/>
      <c r="X1016" s="64"/>
    </row>
    <row r="1017" spans="1:24" ht="15" customHeight="1" x14ac:dyDescent="0.25">
      <c r="A1017" s="55">
        <v>2762</v>
      </c>
      <c r="B1017" s="54" t="s">
        <v>53</v>
      </c>
      <c r="C1017" s="55" t="s">
        <v>9</v>
      </c>
      <c r="D1017" s="61">
        <v>63</v>
      </c>
      <c r="E1017" s="55" t="s">
        <v>25</v>
      </c>
      <c r="F1017" s="54" t="s">
        <v>2</v>
      </c>
      <c r="G1017" s="62" t="s">
        <v>3</v>
      </c>
      <c r="H1017" s="66" t="s">
        <v>3</v>
      </c>
      <c r="I1017" s="55" t="s">
        <v>28</v>
      </c>
      <c r="J1017" s="54" t="s">
        <v>302</v>
      </c>
      <c r="K1017" s="55" t="s">
        <v>247</v>
      </c>
      <c r="L1017" s="62" t="s">
        <v>1145</v>
      </c>
      <c r="M1017" s="59">
        <v>44763</v>
      </c>
      <c r="N1017" s="59">
        <v>45578</v>
      </c>
      <c r="O1017" s="54" t="s">
        <v>27</v>
      </c>
      <c r="P1017" s="54" t="s">
        <v>126</v>
      </c>
      <c r="Q1017" s="54" t="s">
        <v>190</v>
      </c>
      <c r="R1017" s="54" t="s">
        <v>1875</v>
      </c>
      <c r="S1017" s="54" t="s">
        <v>7</v>
      </c>
      <c r="T1017" s="64"/>
      <c r="V1017" s="64"/>
      <c r="W1017" s="64"/>
      <c r="X1017" s="64"/>
    </row>
    <row r="1018" spans="1:24" ht="15" customHeight="1" x14ac:dyDescent="0.25">
      <c r="A1018" s="55">
        <v>2763</v>
      </c>
      <c r="B1018" s="54" t="s">
        <v>1143</v>
      </c>
      <c r="C1018" s="55" t="s">
        <v>1144</v>
      </c>
      <c r="D1018" s="61">
        <v>60</v>
      </c>
      <c r="E1018" s="55" t="s">
        <v>25</v>
      </c>
      <c r="F1018" s="54" t="s">
        <v>2</v>
      </c>
      <c r="G1018" s="62" t="s">
        <v>1</v>
      </c>
      <c r="H1018" s="66" t="s">
        <v>3</v>
      </c>
      <c r="I1018" s="55" t="s">
        <v>28</v>
      </c>
      <c r="J1018" s="54" t="s">
        <v>302</v>
      </c>
      <c r="K1018" s="55" t="s">
        <v>247</v>
      </c>
      <c r="L1018" s="62" t="s">
        <v>1145</v>
      </c>
      <c r="M1018" s="59">
        <v>44763</v>
      </c>
      <c r="N1018" s="59">
        <v>45578</v>
      </c>
      <c r="O1018" s="54" t="s">
        <v>6</v>
      </c>
      <c r="P1018" s="54" t="s">
        <v>865</v>
      </c>
      <c r="Q1018" s="54" t="s">
        <v>865</v>
      </c>
      <c r="R1018" s="54" t="s">
        <v>1</v>
      </c>
      <c r="S1018" s="54" t="s">
        <v>7</v>
      </c>
      <c r="T1018" s="64"/>
      <c r="V1018" s="64"/>
      <c r="W1018" s="64"/>
      <c r="X1018" s="64"/>
    </row>
    <row r="1019" spans="1:24" ht="15" customHeight="1" x14ac:dyDescent="0.25">
      <c r="A1019" s="55">
        <v>2767</v>
      </c>
      <c r="B1019" s="54" t="s">
        <v>1307</v>
      </c>
      <c r="C1019" s="55" t="s">
        <v>1308</v>
      </c>
      <c r="D1019" s="61">
        <v>63</v>
      </c>
      <c r="E1019" s="55" t="s">
        <v>25</v>
      </c>
      <c r="F1019" s="55" t="s">
        <v>2</v>
      </c>
      <c r="G1019" s="62" t="s">
        <v>3</v>
      </c>
      <c r="H1019" s="55" t="s">
        <v>3</v>
      </c>
      <c r="I1019" s="55" t="s">
        <v>773</v>
      </c>
      <c r="J1019" s="55" t="s">
        <v>302</v>
      </c>
      <c r="K1019" s="55" t="s">
        <v>14</v>
      </c>
      <c r="L1019" s="60" t="s">
        <v>1819</v>
      </c>
      <c r="M1019" s="59">
        <v>44176</v>
      </c>
      <c r="N1019" s="59">
        <v>45580</v>
      </c>
      <c r="O1019" s="55" t="s">
        <v>27</v>
      </c>
      <c r="P1019" s="54" t="s">
        <v>126</v>
      </c>
      <c r="Q1019" s="55" t="s">
        <v>2266</v>
      </c>
      <c r="R1019" s="55" t="s">
        <v>1863</v>
      </c>
      <c r="S1019" s="55" t="s">
        <v>1</v>
      </c>
      <c r="T1019" s="64"/>
      <c r="V1019" s="64"/>
      <c r="W1019" s="64"/>
      <c r="X1019" s="64"/>
    </row>
    <row r="1020" spans="1:24" ht="15" customHeight="1" x14ac:dyDescent="0.25">
      <c r="A1020" s="55">
        <v>2768</v>
      </c>
      <c r="B1020" s="54" t="s">
        <v>869</v>
      </c>
      <c r="C1020" s="54" t="s">
        <v>869</v>
      </c>
      <c r="D1020" s="61">
        <v>24</v>
      </c>
      <c r="E1020" s="54" t="s">
        <v>163</v>
      </c>
      <c r="F1020" s="54" t="s">
        <v>2</v>
      </c>
      <c r="G1020" s="62" t="s">
        <v>1761</v>
      </c>
      <c r="H1020" s="54" t="s">
        <v>122</v>
      </c>
      <c r="I1020" s="54" t="s">
        <v>773</v>
      </c>
      <c r="J1020" s="54" t="s">
        <v>302</v>
      </c>
      <c r="K1020" s="54" t="s">
        <v>123</v>
      </c>
      <c r="L1020" s="62" t="s">
        <v>127</v>
      </c>
      <c r="M1020" s="59"/>
      <c r="N1020" s="59">
        <v>45582</v>
      </c>
      <c r="O1020" s="54" t="s">
        <v>27</v>
      </c>
      <c r="P1020" s="54" t="s">
        <v>741</v>
      </c>
      <c r="Q1020" s="54" t="s">
        <v>269</v>
      </c>
      <c r="R1020" s="54" t="s">
        <v>148</v>
      </c>
      <c r="S1020" s="55" t="s">
        <v>296</v>
      </c>
      <c r="T1020" s="64"/>
      <c r="V1020" s="64"/>
      <c r="W1020" s="64"/>
      <c r="X1020" s="64"/>
    </row>
    <row r="1021" spans="1:24" ht="15" customHeight="1" x14ac:dyDescent="0.25">
      <c r="A1021" s="55">
        <v>2769</v>
      </c>
      <c r="B1021" s="54" t="s">
        <v>869</v>
      </c>
      <c r="C1021" s="54" t="s">
        <v>869</v>
      </c>
      <c r="D1021" s="61">
        <v>86</v>
      </c>
      <c r="E1021" s="54" t="s">
        <v>25</v>
      </c>
      <c r="F1021" s="54" t="s">
        <v>2</v>
      </c>
      <c r="G1021" s="62" t="s">
        <v>122</v>
      </c>
      <c r="H1021" s="54" t="s">
        <v>122</v>
      </c>
      <c r="I1021" s="54" t="s">
        <v>773</v>
      </c>
      <c r="J1021" s="54" t="s">
        <v>302</v>
      </c>
      <c r="K1021" s="54" t="s">
        <v>123</v>
      </c>
      <c r="L1021" s="62" t="s">
        <v>179</v>
      </c>
      <c r="M1021" s="59"/>
      <c r="N1021" s="59">
        <v>45582</v>
      </c>
      <c r="O1021" s="54" t="s">
        <v>27</v>
      </c>
      <c r="P1021" s="54" t="s">
        <v>126</v>
      </c>
      <c r="Q1021" s="55" t="s">
        <v>2270</v>
      </c>
      <c r="R1021" s="54" t="s">
        <v>1</v>
      </c>
      <c r="S1021" s="55" t="s">
        <v>813</v>
      </c>
      <c r="T1021" s="64"/>
      <c r="V1021" s="64"/>
      <c r="W1021" s="64"/>
      <c r="X1021" s="64"/>
    </row>
    <row r="1022" spans="1:24" ht="15" customHeight="1" x14ac:dyDescent="0.25">
      <c r="A1022" s="55">
        <v>2771</v>
      </c>
      <c r="B1022" s="54" t="s">
        <v>1361</v>
      </c>
      <c r="C1022" s="55" t="s">
        <v>1362</v>
      </c>
      <c r="D1022" s="61">
        <v>49</v>
      </c>
      <c r="E1022" s="55" t="s">
        <v>166</v>
      </c>
      <c r="F1022" s="55" t="s">
        <v>2</v>
      </c>
      <c r="G1022" s="62" t="s">
        <v>3</v>
      </c>
      <c r="H1022" s="55" t="s">
        <v>3</v>
      </c>
      <c r="I1022" s="55" t="s">
        <v>773</v>
      </c>
      <c r="J1022" s="55" t="s">
        <v>302</v>
      </c>
      <c r="K1022" s="55" t="s">
        <v>14</v>
      </c>
      <c r="L1022" s="60" t="s">
        <v>1834</v>
      </c>
      <c r="M1022" s="59">
        <v>45120</v>
      </c>
      <c r="N1022" s="59">
        <v>45583</v>
      </c>
      <c r="O1022" s="55" t="s">
        <v>27</v>
      </c>
      <c r="P1022" s="54" t="s">
        <v>126</v>
      </c>
      <c r="Q1022" s="68" t="s">
        <v>2267</v>
      </c>
      <c r="R1022" s="55" t="s">
        <v>233</v>
      </c>
      <c r="S1022" s="55" t="s">
        <v>1</v>
      </c>
      <c r="T1022" s="64"/>
      <c r="V1022" s="64"/>
      <c r="W1022" s="64"/>
      <c r="X1022" s="64"/>
    </row>
    <row r="1023" spans="1:24" ht="15" customHeight="1" x14ac:dyDescent="0.25">
      <c r="A1023" s="55">
        <v>2773</v>
      </c>
      <c r="B1023" s="54" t="s">
        <v>869</v>
      </c>
      <c r="C1023" s="54" t="s">
        <v>869</v>
      </c>
      <c r="D1023" s="61">
        <v>24</v>
      </c>
      <c r="E1023" s="54" t="s">
        <v>163</v>
      </c>
      <c r="F1023" s="54" t="s">
        <v>15</v>
      </c>
      <c r="G1023" s="62" t="s">
        <v>1761</v>
      </c>
      <c r="H1023" s="54" t="s">
        <v>122</v>
      </c>
      <c r="I1023" s="54" t="s">
        <v>131</v>
      </c>
      <c r="J1023" s="54" t="s">
        <v>302</v>
      </c>
      <c r="K1023" s="54" t="s">
        <v>123</v>
      </c>
      <c r="L1023" s="62" t="s">
        <v>267</v>
      </c>
      <c r="M1023" s="59"/>
      <c r="N1023" s="59">
        <v>45584</v>
      </c>
      <c r="O1023" s="54" t="s">
        <v>6</v>
      </c>
      <c r="P1023" s="54" t="s">
        <v>741</v>
      </c>
      <c r="Q1023" s="54" t="s">
        <v>40</v>
      </c>
      <c r="R1023" s="54" t="s">
        <v>742</v>
      </c>
      <c r="S1023" s="55" t="s">
        <v>1</v>
      </c>
      <c r="T1023" s="64"/>
      <c r="V1023" s="64"/>
      <c r="W1023" s="64"/>
      <c r="X1023" s="64"/>
    </row>
    <row r="1024" spans="1:24" ht="15" customHeight="1" x14ac:dyDescent="0.25">
      <c r="A1024" s="55">
        <v>2774</v>
      </c>
      <c r="B1024" s="54" t="s">
        <v>1673</v>
      </c>
      <c r="C1024" s="55" t="s">
        <v>154</v>
      </c>
      <c r="D1024" s="61">
        <v>73</v>
      </c>
      <c r="E1024" s="55" t="s">
        <v>25</v>
      </c>
      <c r="F1024" s="54" t="s">
        <v>2</v>
      </c>
      <c r="G1024" s="62" t="s">
        <v>1</v>
      </c>
      <c r="H1024" s="54" t="s">
        <v>3</v>
      </c>
      <c r="I1024" s="54" t="s">
        <v>4</v>
      </c>
      <c r="J1024" s="54" t="s">
        <v>302</v>
      </c>
      <c r="K1024" s="54" t="s">
        <v>5</v>
      </c>
      <c r="L1024" s="62" t="s">
        <v>1134</v>
      </c>
      <c r="M1024" s="59">
        <v>45337</v>
      </c>
      <c r="N1024" s="59">
        <v>45584</v>
      </c>
      <c r="O1024" s="54" t="s">
        <v>27</v>
      </c>
      <c r="P1024" s="54" t="s">
        <v>126</v>
      </c>
      <c r="Q1024" s="54" t="s">
        <v>2270</v>
      </c>
      <c r="R1024" s="54" t="s">
        <v>1</v>
      </c>
      <c r="S1024" s="55" t="s">
        <v>1</v>
      </c>
      <c r="T1024" s="64"/>
      <c r="V1024" s="64"/>
      <c r="W1024" s="64"/>
      <c r="X1024" s="64"/>
    </row>
    <row r="1025" spans="1:24" ht="15" customHeight="1" x14ac:dyDescent="0.25">
      <c r="A1025" s="55">
        <v>2775</v>
      </c>
      <c r="B1025" s="54" t="s">
        <v>1707</v>
      </c>
      <c r="C1025" s="55" t="s">
        <v>746</v>
      </c>
      <c r="D1025" s="61">
        <v>54</v>
      </c>
      <c r="E1025" s="54" t="s">
        <v>165</v>
      </c>
      <c r="F1025" s="54" t="s">
        <v>15</v>
      </c>
      <c r="G1025" s="62" t="s">
        <v>122</v>
      </c>
      <c r="H1025" s="66" t="s">
        <v>3</v>
      </c>
      <c r="I1025" s="54" t="s">
        <v>238</v>
      </c>
      <c r="J1025" s="54" t="s">
        <v>302</v>
      </c>
      <c r="K1025" s="54" t="s">
        <v>239</v>
      </c>
      <c r="L1025" s="62" t="s">
        <v>1770</v>
      </c>
      <c r="M1025" s="59">
        <v>43753</v>
      </c>
      <c r="N1025" s="59">
        <v>45585</v>
      </c>
      <c r="O1025" s="54" t="s">
        <v>27</v>
      </c>
      <c r="P1025" s="54" t="s">
        <v>126</v>
      </c>
      <c r="Q1025" s="54" t="s">
        <v>136</v>
      </c>
      <c r="R1025" s="54" t="s">
        <v>1152</v>
      </c>
      <c r="S1025" s="55" t="s">
        <v>1</v>
      </c>
      <c r="T1025" s="64"/>
      <c r="V1025" s="64"/>
      <c r="W1025" s="64"/>
      <c r="X1025" s="64"/>
    </row>
    <row r="1026" spans="1:24" ht="15" customHeight="1" x14ac:dyDescent="0.25">
      <c r="A1026" s="55">
        <v>2778</v>
      </c>
      <c r="B1026" s="54" t="s">
        <v>1196</v>
      </c>
      <c r="C1026" s="55" t="s">
        <v>1181</v>
      </c>
      <c r="D1026" s="61">
        <v>37</v>
      </c>
      <c r="E1026" s="54" t="s">
        <v>164</v>
      </c>
      <c r="F1026" s="54" t="s">
        <v>15</v>
      </c>
      <c r="G1026" s="62" t="s">
        <v>1</v>
      </c>
      <c r="H1026" s="54" t="s">
        <v>3</v>
      </c>
      <c r="I1026" s="55" t="s">
        <v>34</v>
      </c>
      <c r="J1026" s="54" t="s">
        <v>302</v>
      </c>
      <c r="K1026" s="54" t="s">
        <v>193</v>
      </c>
      <c r="L1026" s="62" t="s">
        <v>810</v>
      </c>
      <c r="M1026" s="59">
        <v>45113</v>
      </c>
      <c r="N1026" s="59">
        <v>45586</v>
      </c>
      <c r="O1026" s="55" t="s">
        <v>27</v>
      </c>
      <c r="P1026" s="54" t="s">
        <v>126</v>
      </c>
      <c r="Q1026" s="54" t="s">
        <v>2270</v>
      </c>
      <c r="R1026" s="54" t="s">
        <v>1</v>
      </c>
      <c r="S1026" s="55" t="s">
        <v>296</v>
      </c>
      <c r="T1026" s="64"/>
      <c r="V1026" s="64"/>
      <c r="W1026" s="64"/>
      <c r="X1026" s="64"/>
    </row>
    <row r="1027" spans="1:24" ht="15" customHeight="1" x14ac:dyDescent="0.25">
      <c r="A1027" s="55">
        <v>2780</v>
      </c>
      <c r="B1027" s="54" t="s">
        <v>1526</v>
      </c>
      <c r="C1027" s="55" t="s">
        <v>216</v>
      </c>
      <c r="D1027" s="61">
        <v>54</v>
      </c>
      <c r="E1027" s="55" t="s">
        <v>165</v>
      </c>
      <c r="F1027" s="55" t="s">
        <v>2</v>
      </c>
      <c r="G1027" s="62" t="s">
        <v>3</v>
      </c>
      <c r="H1027" s="55" t="s">
        <v>3</v>
      </c>
      <c r="I1027" s="55" t="s">
        <v>773</v>
      </c>
      <c r="J1027" s="55" t="s">
        <v>302</v>
      </c>
      <c r="K1027" s="55" t="s">
        <v>14</v>
      </c>
      <c r="L1027" s="60" t="s">
        <v>1837</v>
      </c>
      <c r="M1027" s="59">
        <v>44068</v>
      </c>
      <c r="N1027" s="59">
        <v>45586</v>
      </c>
      <c r="O1027" s="55" t="s">
        <v>27</v>
      </c>
      <c r="P1027" s="54" t="s">
        <v>126</v>
      </c>
      <c r="Q1027" s="55" t="s">
        <v>2268</v>
      </c>
      <c r="R1027" s="55" t="s">
        <v>227</v>
      </c>
      <c r="S1027" s="55" t="s">
        <v>1</v>
      </c>
      <c r="T1027" s="64"/>
      <c r="V1027" s="64"/>
      <c r="W1027" s="64"/>
      <c r="X1027" s="64"/>
    </row>
    <row r="1028" spans="1:24" ht="15" customHeight="1" x14ac:dyDescent="0.25">
      <c r="A1028" s="55">
        <v>2781</v>
      </c>
      <c r="B1028" s="54" t="s">
        <v>1402</v>
      </c>
      <c r="C1028" s="55" t="s">
        <v>1403</v>
      </c>
      <c r="D1028" s="61">
        <v>57</v>
      </c>
      <c r="E1028" s="55" t="s">
        <v>165</v>
      </c>
      <c r="F1028" s="55" t="s">
        <v>2</v>
      </c>
      <c r="G1028" s="62" t="s">
        <v>3</v>
      </c>
      <c r="H1028" s="55" t="s">
        <v>3</v>
      </c>
      <c r="I1028" s="55" t="s">
        <v>773</v>
      </c>
      <c r="J1028" s="55" t="s">
        <v>302</v>
      </c>
      <c r="K1028" s="55" t="s">
        <v>14</v>
      </c>
      <c r="L1028" s="60" t="s">
        <v>1828</v>
      </c>
      <c r="M1028" s="59">
        <v>42654</v>
      </c>
      <c r="N1028" s="59">
        <v>45586</v>
      </c>
      <c r="O1028" s="55" t="s">
        <v>27</v>
      </c>
      <c r="P1028" s="54" t="s">
        <v>126</v>
      </c>
      <c r="Q1028" s="55" t="s">
        <v>2268</v>
      </c>
      <c r="R1028" s="55" t="s">
        <v>1860</v>
      </c>
      <c r="S1028" s="55" t="s">
        <v>1</v>
      </c>
      <c r="T1028" s="64"/>
      <c r="V1028" s="64"/>
      <c r="W1028" s="64"/>
      <c r="X1028" s="64"/>
    </row>
    <row r="1029" spans="1:24" ht="15" customHeight="1" x14ac:dyDescent="0.25">
      <c r="A1029" s="55">
        <v>2783</v>
      </c>
      <c r="B1029" s="54" t="s">
        <v>869</v>
      </c>
      <c r="C1029" s="54" t="s">
        <v>869</v>
      </c>
      <c r="D1029" s="61">
        <v>37</v>
      </c>
      <c r="E1029" s="54" t="s">
        <v>164</v>
      </c>
      <c r="F1029" s="54" t="s">
        <v>2</v>
      </c>
      <c r="G1029" s="62" t="s">
        <v>122</v>
      </c>
      <c r="H1029" s="54" t="s">
        <v>122</v>
      </c>
      <c r="I1029" s="54" t="s">
        <v>773</v>
      </c>
      <c r="J1029" s="54" t="s">
        <v>302</v>
      </c>
      <c r="K1029" s="54" t="s">
        <v>123</v>
      </c>
      <c r="L1029" s="62" t="s">
        <v>127</v>
      </c>
      <c r="M1029" s="59"/>
      <c r="N1029" s="59">
        <v>45587</v>
      </c>
      <c r="O1029" s="54" t="s">
        <v>6</v>
      </c>
      <c r="P1029" s="54" t="s">
        <v>741</v>
      </c>
      <c r="Q1029" s="54" t="s">
        <v>40</v>
      </c>
      <c r="R1029" s="54" t="s">
        <v>742</v>
      </c>
      <c r="S1029" s="55" t="s">
        <v>296</v>
      </c>
      <c r="T1029" s="64"/>
      <c r="V1029" s="64"/>
      <c r="W1029" s="64"/>
      <c r="X1029" s="64"/>
    </row>
    <row r="1030" spans="1:24" ht="15" customHeight="1" x14ac:dyDescent="0.25">
      <c r="A1030" s="55">
        <v>2785</v>
      </c>
      <c r="B1030" s="54" t="s">
        <v>1197</v>
      </c>
      <c r="C1030" s="55" t="s">
        <v>260</v>
      </c>
      <c r="D1030" s="61">
        <v>24</v>
      </c>
      <c r="E1030" s="55" t="s">
        <v>163</v>
      </c>
      <c r="F1030" s="54" t="s">
        <v>2</v>
      </c>
      <c r="G1030" s="62" t="s">
        <v>1</v>
      </c>
      <c r="H1030" s="54" t="s">
        <v>3</v>
      </c>
      <c r="I1030" s="55" t="s">
        <v>34</v>
      </c>
      <c r="J1030" s="54" t="s">
        <v>302</v>
      </c>
      <c r="K1030" s="54" t="s">
        <v>193</v>
      </c>
      <c r="L1030" s="62" t="s">
        <v>811</v>
      </c>
      <c r="M1030" s="59">
        <v>45194</v>
      </c>
      <c r="N1030" s="59">
        <v>45588</v>
      </c>
      <c r="O1030" s="55" t="s">
        <v>27</v>
      </c>
      <c r="P1030" s="54" t="s">
        <v>741</v>
      </c>
      <c r="Q1030" s="55" t="s">
        <v>269</v>
      </c>
      <c r="R1030" s="55" t="s">
        <v>148</v>
      </c>
      <c r="S1030" s="55" t="s">
        <v>296</v>
      </c>
      <c r="T1030" s="64"/>
      <c r="V1030" s="64"/>
      <c r="W1030" s="64"/>
      <c r="X1030" s="64"/>
    </row>
    <row r="1031" spans="1:24" ht="15" customHeight="1" x14ac:dyDescent="0.25">
      <c r="A1031" s="55">
        <v>2787</v>
      </c>
      <c r="B1031" s="54" t="s">
        <v>1643</v>
      </c>
      <c r="C1031" s="55" t="s">
        <v>1644</v>
      </c>
      <c r="D1031" s="61">
        <v>45</v>
      </c>
      <c r="E1031" s="55" t="s">
        <v>166</v>
      </c>
      <c r="F1031" s="54" t="s">
        <v>2</v>
      </c>
      <c r="G1031" s="62" t="s">
        <v>1</v>
      </c>
      <c r="H1031" s="66" t="s">
        <v>3</v>
      </c>
      <c r="I1031" s="54" t="s">
        <v>105</v>
      </c>
      <c r="J1031" s="54" t="s">
        <v>302</v>
      </c>
      <c r="K1031" s="54" t="s">
        <v>106</v>
      </c>
      <c r="L1031" s="62" t="s">
        <v>176</v>
      </c>
      <c r="M1031" s="59">
        <v>45344</v>
      </c>
      <c r="N1031" s="59">
        <v>45589</v>
      </c>
      <c r="O1031" s="54" t="s">
        <v>6</v>
      </c>
      <c r="P1031" s="54" t="s">
        <v>865</v>
      </c>
      <c r="Q1031" s="54" t="s">
        <v>865</v>
      </c>
      <c r="R1031" s="54" t="s">
        <v>1</v>
      </c>
      <c r="S1031" s="54" t="s">
        <v>296</v>
      </c>
      <c r="T1031" s="64"/>
      <c r="V1031" s="64"/>
      <c r="W1031" s="64"/>
      <c r="X1031" s="64"/>
    </row>
    <row r="1032" spans="1:24" ht="15" customHeight="1" x14ac:dyDescent="0.25">
      <c r="A1032" s="55">
        <v>2788</v>
      </c>
      <c r="B1032" s="54" t="s">
        <v>737</v>
      </c>
      <c r="C1032" s="55" t="s">
        <v>1748</v>
      </c>
      <c r="D1032" s="61">
        <v>65</v>
      </c>
      <c r="E1032" s="54" t="s">
        <v>25</v>
      </c>
      <c r="F1032" s="54" t="s">
        <v>2</v>
      </c>
      <c r="G1032" s="62" t="s">
        <v>1</v>
      </c>
      <c r="H1032" s="66" t="s">
        <v>3</v>
      </c>
      <c r="I1032" s="54" t="s">
        <v>38</v>
      </c>
      <c r="J1032" s="54" t="s">
        <v>302</v>
      </c>
      <c r="K1032" s="54" t="s">
        <v>39</v>
      </c>
      <c r="L1032" s="62" t="s">
        <v>1786</v>
      </c>
      <c r="M1032" s="59">
        <v>45135</v>
      </c>
      <c r="N1032" s="59">
        <v>45589</v>
      </c>
      <c r="O1032" s="54" t="s">
        <v>27</v>
      </c>
      <c r="P1032" s="54" t="s">
        <v>741</v>
      </c>
      <c r="Q1032" s="54" t="s">
        <v>158</v>
      </c>
      <c r="R1032" s="54" t="s">
        <v>1860</v>
      </c>
      <c r="S1032" s="54" t="s">
        <v>1</v>
      </c>
      <c r="T1032" s="64"/>
      <c r="V1032" s="64"/>
      <c r="W1032" s="64"/>
      <c r="X1032" s="64"/>
    </row>
    <row r="1033" spans="1:24" ht="15" customHeight="1" x14ac:dyDescent="0.25">
      <c r="A1033" s="55">
        <v>2789</v>
      </c>
      <c r="B1033" s="54" t="s">
        <v>869</v>
      </c>
      <c r="C1033" s="54" t="s">
        <v>869</v>
      </c>
      <c r="D1033" s="61">
        <v>42</v>
      </c>
      <c r="E1033" s="54" t="s">
        <v>166</v>
      </c>
      <c r="F1033" s="54" t="s">
        <v>2</v>
      </c>
      <c r="G1033" s="62" t="s">
        <v>122</v>
      </c>
      <c r="H1033" s="54" t="s">
        <v>122</v>
      </c>
      <c r="I1033" s="54" t="s">
        <v>119</v>
      </c>
      <c r="J1033" s="54" t="s">
        <v>302</v>
      </c>
      <c r="K1033" s="54" t="s">
        <v>123</v>
      </c>
      <c r="L1033" s="62" t="s">
        <v>182</v>
      </c>
      <c r="M1033" s="59"/>
      <c r="N1033" s="59">
        <v>45590</v>
      </c>
      <c r="O1033" s="54" t="s">
        <v>27</v>
      </c>
      <c r="P1033" s="54" t="s">
        <v>126</v>
      </c>
      <c r="Q1033" s="54" t="s">
        <v>2270</v>
      </c>
      <c r="R1033" s="54" t="s">
        <v>1</v>
      </c>
      <c r="S1033" s="55" t="s">
        <v>813</v>
      </c>
      <c r="T1033" s="64"/>
      <c r="V1033" s="64"/>
      <c r="W1033" s="64"/>
      <c r="X1033" s="64"/>
    </row>
    <row r="1034" spans="1:24" ht="15" customHeight="1" x14ac:dyDescent="0.25">
      <c r="A1034" s="55">
        <v>2790</v>
      </c>
      <c r="B1034" s="54" t="s">
        <v>1161</v>
      </c>
      <c r="C1034" s="55" t="s">
        <v>152</v>
      </c>
      <c r="D1034" s="61">
        <v>39</v>
      </c>
      <c r="E1034" s="54" t="s">
        <v>164</v>
      </c>
      <c r="F1034" s="54" t="s">
        <v>2</v>
      </c>
      <c r="G1034" s="62" t="s">
        <v>1</v>
      </c>
      <c r="H1034" s="54" t="s">
        <v>3</v>
      </c>
      <c r="I1034" s="54" t="s">
        <v>10</v>
      </c>
      <c r="J1034" s="54" t="s">
        <v>302</v>
      </c>
      <c r="K1034" s="54" t="s">
        <v>11</v>
      </c>
      <c r="L1034" s="60" t="s">
        <v>1791</v>
      </c>
      <c r="M1034" s="59">
        <v>45590</v>
      </c>
      <c r="N1034" s="59">
        <v>45591</v>
      </c>
      <c r="O1034" s="54" t="s">
        <v>6</v>
      </c>
      <c r="P1034" s="54" t="s">
        <v>741</v>
      </c>
      <c r="Q1034" s="54" t="s">
        <v>40</v>
      </c>
      <c r="R1034" s="54" t="s">
        <v>742</v>
      </c>
      <c r="S1034" s="54" t="s">
        <v>296</v>
      </c>
      <c r="T1034" s="64"/>
      <c r="V1034" s="64"/>
      <c r="W1034" s="64"/>
      <c r="X1034" s="64"/>
    </row>
    <row r="1035" spans="1:24" ht="15" customHeight="1" x14ac:dyDescent="0.25">
      <c r="A1035" s="55">
        <v>2791</v>
      </c>
      <c r="B1035" s="54" t="s">
        <v>869</v>
      </c>
      <c r="C1035" s="54" t="s">
        <v>869</v>
      </c>
      <c r="D1035" s="61">
        <v>59</v>
      </c>
      <c r="E1035" s="54" t="s">
        <v>165</v>
      </c>
      <c r="F1035" s="54" t="s">
        <v>2</v>
      </c>
      <c r="G1035" s="62" t="s">
        <v>1761</v>
      </c>
      <c r="H1035" s="54" t="s">
        <v>122</v>
      </c>
      <c r="I1035" s="54" t="s">
        <v>773</v>
      </c>
      <c r="J1035" s="54" t="s">
        <v>302</v>
      </c>
      <c r="K1035" s="54" t="s">
        <v>123</v>
      </c>
      <c r="L1035" s="62" t="s">
        <v>124</v>
      </c>
      <c r="M1035" s="59"/>
      <c r="N1035" s="59">
        <v>45593</v>
      </c>
      <c r="O1035" s="54" t="s">
        <v>27</v>
      </c>
      <c r="P1035" s="54" t="s">
        <v>126</v>
      </c>
      <c r="Q1035" s="54" t="s">
        <v>190</v>
      </c>
      <c r="R1035" s="54" t="s">
        <v>1168</v>
      </c>
      <c r="S1035" s="55" t="s">
        <v>296</v>
      </c>
      <c r="T1035" s="64"/>
      <c r="V1035" s="64"/>
      <c r="W1035" s="64"/>
      <c r="X1035" s="64"/>
    </row>
    <row r="1036" spans="1:24" ht="15" customHeight="1" x14ac:dyDescent="0.25">
      <c r="A1036" s="55">
        <v>2792</v>
      </c>
      <c r="B1036" s="54" t="s">
        <v>257</v>
      </c>
      <c r="C1036" s="55" t="s">
        <v>1336</v>
      </c>
      <c r="D1036" s="61">
        <v>63</v>
      </c>
      <c r="E1036" s="55" t="s">
        <v>25</v>
      </c>
      <c r="F1036" s="55" t="s">
        <v>2</v>
      </c>
      <c r="G1036" s="62" t="s">
        <v>3</v>
      </c>
      <c r="H1036" s="55" t="s">
        <v>3</v>
      </c>
      <c r="I1036" s="55" t="s">
        <v>773</v>
      </c>
      <c r="J1036" s="55" t="s">
        <v>302</v>
      </c>
      <c r="K1036" s="55" t="s">
        <v>14</v>
      </c>
      <c r="L1036" s="60" t="s">
        <v>1812</v>
      </c>
      <c r="M1036" s="59">
        <v>45540</v>
      </c>
      <c r="N1036" s="59">
        <v>45593</v>
      </c>
      <c r="O1036" s="55" t="s">
        <v>27</v>
      </c>
      <c r="P1036" s="54" t="s">
        <v>126</v>
      </c>
      <c r="Q1036" s="55" t="s">
        <v>2270</v>
      </c>
      <c r="R1036" s="55" t="s">
        <v>1</v>
      </c>
      <c r="S1036" s="55" t="s">
        <v>1</v>
      </c>
      <c r="T1036" s="64"/>
      <c r="V1036" s="64"/>
      <c r="W1036" s="64"/>
      <c r="X1036" s="64"/>
    </row>
    <row r="1037" spans="1:24" ht="15" customHeight="1" x14ac:dyDescent="0.25">
      <c r="A1037" s="55">
        <v>2793</v>
      </c>
      <c r="B1037" s="54" t="s">
        <v>214</v>
      </c>
      <c r="C1037" s="55" t="s">
        <v>735</v>
      </c>
      <c r="D1037" s="67">
        <v>45</v>
      </c>
      <c r="E1037" s="55" t="s">
        <v>166</v>
      </c>
      <c r="F1037" s="55" t="s">
        <v>2</v>
      </c>
      <c r="G1037" s="62" t="s">
        <v>1</v>
      </c>
      <c r="H1037" s="66" t="s">
        <v>3</v>
      </c>
      <c r="I1037" s="54" t="s">
        <v>29</v>
      </c>
      <c r="J1037" s="54" t="s">
        <v>302</v>
      </c>
      <c r="K1037" s="54" t="s">
        <v>37</v>
      </c>
      <c r="L1037" s="62" t="s">
        <v>1133</v>
      </c>
      <c r="M1037" s="59">
        <v>42668</v>
      </c>
      <c r="N1037" s="59">
        <v>45593</v>
      </c>
      <c r="O1037" s="54" t="s">
        <v>27</v>
      </c>
      <c r="P1037" s="54" t="s">
        <v>126</v>
      </c>
      <c r="Q1037" s="54" t="s">
        <v>2266</v>
      </c>
      <c r="R1037" s="54" t="s">
        <v>1881</v>
      </c>
      <c r="S1037" s="54" t="s">
        <v>1</v>
      </c>
      <c r="T1037" s="64"/>
      <c r="V1037" s="64"/>
      <c r="W1037" s="64"/>
      <c r="X1037" s="64"/>
    </row>
    <row r="1038" spans="1:24" ht="15" customHeight="1" x14ac:dyDescent="0.25">
      <c r="A1038" s="55">
        <v>2794</v>
      </c>
      <c r="B1038" s="54" t="s">
        <v>1205</v>
      </c>
      <c r="C1038" s="55" t="s">
        <v>226</v>
      </c>
      <c r="D1038" s="61">
        <v>42</v>
      </c>
      <c r="E1038" s="54" t="s">
        <v>166</v>
      </c>
      <c r="F1038" s="54" t="s">
        <v>2</v>
      </c>
      <c r="G1038" s="62" t="s">
        <v>1</v>
      </c>
      <c r="H1038" s="54" t="s">
        <v>3</v>
      </c>
      <c r="I1038" s="55" t="s">
        <v>34</v>
      </c>
      <c r="J1038" s="54" t="s">
        <v>302</v>
      </c>
      <c r="K1038" s="54" t="s">
        <v>193</v>
      </c>
      <c r="L1038" s="62" t="s">
        <v>792</v>
      </c>
      <c r="M1038" s="59">
        <v>45560</v>
      </c>
      <c r="N1038" s="59">
        <v>45594</v>
      </c>
      <c r="O1038" s="55" t="s">
        <v>27</v>
      </c>
      <c r="P1038" s="54" t="s">
        <v>741</v>
      </c>
      <c r="Q1038" s="55" t="s">
        <v>1895</v>
      </c>
      <c r="R1038" s="55" t="s">
        <v>750</v>
      </c>
      <c r="S1038" s="55" t="s">
        <v>296</v>
      </c>
      <c r="T1038" s="64"/>
      <c r="V1038" s="64"/>
      <c r="W1038" s="64"/>
      <c r="X1038" s="64"/>
    </row>
    <row r="1039" spans="1:24" ht="15" customHeight="1" x14ac:dyDescent="0.25">
      <c r="A1039" s="55">
        <v>2795</v>
      </c>
      <c r="B1039" s="54" t="s">
        <v>1216</v>
      </c>
      <c r="C1039" s="55" t="s">
        <v>1217</v>
      </c>
      <c r="D1039" s="61">
        <v>39</v>
      </c>
      <c r="E1039" s="55" t="s">
        <v>164</v>
      </c>
      <c r="F1039" s="55" t="s">
        <v>2</v>
      </c>
      <c r="G1039" s="62" t="s">
        <v>3</v>
      </c>
      <c r="H1039" s="55" t="s">
        <v>3</v>
      </c>
      <c r="I1039" s="55" t="s">
        <v>773</v>
      </c>
      <c r="J1039" s="55" t="s">
        <v>302</v>
      </c>
      <c r="K1039" s="55" t="s">
        <v>14</v>
      </c>
      <c r="L1039" s="60" t="s">
        <v>1815</v>
      </c>
      <c r="M1039" s="59">
        <v>41723</v>
      </c>
      <c r="N1039" s="59">
        <v>45594</v>
      </c>
      <c r="O1039" s="55" t="s">
        <v>27</v>
      </c>
      <c r="P1039" s="54" t="s">
        <v>126</v>
      </c>
      <c r="Q1039" s="55" t="s">
        <v>2270</v>
      </c>
      <c r="R1039" s="55" t="s">
        <v>1</v>
      </c>
      <c r="S1039" s="55" t="s">
        <v>1</v>
      </c>
      <c r="T1039" s="64"/>
      <c r="V1039" s="64"/>
      <c r="W1039" s="64"/>
      <c r="X1039" s="64"/>
    </row>
    <row r="1040" spans="1:24" ht="15" customHeight="1" x14ac:dyDescent="0.25">
      <c r="A1040" s="55">
        <v>2796</v>
      </c>
      <c r="B1040" s="54" t="s">
        <v>1105</v>
      </c>
      <c r="C1040" s="55" t="s">
        <v>1503</v>
      </c>
      <c r="D1040" s="61">
        <v>49</v>
      </c>
      <c r="E1040" s="55" t="s">
        <v>166</v>
      </c>
      <c r="F1040" s="55" t="s">
        <v>2</v>
      </c>
      <c r="G1040" s="62" t="s">
        <v>3</v>
      </c>
      <c r="H1040" s="55" t="s">
        <v>3</v>
      </c>
      <c r="I1040" s="55" t="s">
        <v>773</v>
      </c>
      <c r="J1040" s="55" t="s">
        <v>302</v>
      </c>
      <c r="K1040" s="55" t="s">
        <v>14</v>
      </c>
      <c r="L1040" s="60" t="s">
        <v>1824</v>
      </c>
      <c r="M1040" s="59">
        <v>45117</v>
      </c>
      <c r="N1040" s="59">
        <v>45594</v>
      </c>
      <c r="O1040" s="55" t="s">
        <v>27</v>
      </c>
      <c r="P1040" s="54" t="s">
        <v>126</v>
      </c>
      <c r="Q1040" s="55" t="s">
        <v>2269</v>
      </c>
      <c r="R1040" s="55" t="s">
        <v>827</v>
      </c>
      <c r="S1040" s="55" t="s">
        <v>1</v>
      </c>
      <c r="T1040" s="64"/>
      <c r="V1040" s="64"/>
      <c r="W1040" s="64"/>
      <c r="X1040" s="64"/>
    </row>
    <row r="1041" spans="1:24" ht="15" customHeight="1" x14ac:dyDescent="0.25">
      <c r="A1041" s="55">
        <v>2797</v>
      </c>
      <c r="B1041" s="54" t="s">
        <v>1506</v>
      </c>
      <c r="C1041" s="55" t="s">
        <v>1507</v>
      </c>
      <c r="D1041" s="61">
        <v>69</v>
      </c>
      <c r="E1041" s="55" t="s">
        <v>25</v>
      </c>
      <c r="F1041" s="55" t="s">
        <v>2</v>
      </c>
      <c r="G1041" s="62" t="s">
        <v>3</v>
      </c>
      <c r="H1041" s="55" t="s">
        <v>3</v>
      </c>
      <c r="I1041" s="55" t="s">
        <v>773</v>
      </c>
      <c r="J1041" s="55" t="s">
        <v>302</v>
      </c>
      <c r="K1041" s="55" t="s">
        <v>14</v>
      </c>
      <c r="L1041" s="60" t="s">
        <v>1827</v>
      </c>
      <c r="M1041" s="59">
        <v>44330</v>
      </c>
      <c r="N1041" s="59">
        <v>45594</v>
      </c>
      <c r="O1041" s="55" t="s">
        <v>6</v>
      </c>
      <c r="P1041" s="54" t="s">
        <v>126</v>
      </c>
      <c r="Q1041" s="55" t="s">
        <v>2270</v>
      </c>
      <c r="R1041" s="55" t="s">
        <v>1</v>
      </c>
      <c r="S1041" s="55" t="s">
        <v>1</v>
      </c>
      <c r="T1041" s="64"/>
      <c r="V1041" s="64"/>
      <c r="W1041" s="64"/>
      <c r="X1041" s="64"/>
    </row>
    <row r="1042" spans="1:24" ht="15" customHeight="1" x14ac:dyDescent="0.25">
      <c r="A1042" s="55">
        <v>2798</v>
      </c>
      <c r="B1042" s="54" t="s">
        <v>739</v>
      </c>
      <c r="C1042" s="55" t="s">
        <v>738</v>
      </c>
      <c r="D1042" s="61">
        <v>40</v>
      </c>
      <c r="E1042" s="55" t="s">
        <v>166</v>
      </c>
      <c r="F1042" s="54" t="s">
        <v>2</v>
      </c>
      <c r="G1042" s="62" t="s">
        <v>1</v>
      </c>
      <c r="H1042" s="54" t="s">
        <v>3</v>
      </c>
      <c r="I1042" s="54" t="s">
        <v>4</v>
      </c>
      <c r="J1042" s="54" t="s">
        <v>302</v>
      </c>
      <c r="K1042" s="54" t="s">
        <v>5</v>
      </c>
      <c r="L1042" s="62" t="s">
        <v>1134</v>
      </c>
      <c r="M1042" s="59">
        <v>45301</v>
      </c>
      <c r="N1042" s="59">
        <v>45595</v>
      </c>
      <c r="O1042" s="54" t="s">
        <v>6</v>
      </c>
      <c r="P1042" s="54" t="s">
        <v>741</v>
      </c>
      <c r="Q1042" s="54" t="s">
        <v>40</v>
      </c>
      <c r="R1042" s="54" t="s">
        <v>742</v>
      </c>
      <c r="S1042" s="55" t="s">
        <v>1</v>
      </c>
      <c r="T1042" s="64"/>
      <c r="V1042" s="64"/>
      <c r="W1042" s="64"/>
      <c r="X1042" s="64"/>
    </row>
    <row r="1043" spans="1:24" ht="15" customHeight="1" x14ac:dyDescent="0.25">
      <c r="A1043" s="55">
        <v>2800</v>
      </c>
      <c r="B1043" s="54" t="s">
        <v>1358</v>
      </c>
      <c r="C1043" s="55" t="s">
        <v>1359</v>
      </c>
      <c r="D1043" s="61">
        <v>67</v>
      </c>
      <c r="E1043" s="55" t="s">
        <v>25</v>
      </c>
      <c r="F1043" s="55" t="s">
        <v>2</v>
      </c>
      <c r="G1043" s="62" t="s">
        <v>3</v>
      </c>
      <c r="H1043" s="55" t="s">
        <v>3</v>
      </c>
      <c r="I1043" s="55" t="s">
        <v>773</v>
      </c>
      <c r="J1043" s="55" t="s">
        <v>302</v>
      </c>
      <c r="K1043" s="55" t="s">
        <v>14</v>
      </c>
      <c r="L1043" s="60" t="s">
        <v>1816</v>
      </c>
      <c r="M1043" s="59">
        <v>45014</v>
      </c>
      <c r="N1043" s="59">
        <v>45597</v>
      </c>
      <c r="O1043" s="55" t="s">
        <v>27</v>
      </c>
      <c r="P1043" s="54" t="s">
        <v>126</v>
      </c>
      <c r="Q1043" s="55" t="s">
        <v>2270</v>
      </c>
      <c r="R1043" s="55" t="s">
        <v>1</v>
      </c>
      <c r="S1043" s="55" t="s">
        <v>1</v>
      </c>
      <c r="T1043" s="64"/>
      <c r="V1043" s="64"/>
      <c r="W1043" s="64"/>
      <c r="X1043" s="64"/>
    </row>
    <row r="1044" spans="1:24" ht="15" customHeight="1" x14ac:dyDescent="0.25">
      <c r="A1044" s="55">
        <v>2801</v>
      </c>
      <c r="B1044" s="54" t="s">
        <v>1365</v>
      </c>
      <c r="C1044" s="55" t="s">
        <v>1366</v>
      </c>
      <c r="D1044" s="61">
        <v>56</v>
      </c>
      <c r="E1044" s="55" t="s">
        <v>165</v>
      </c>
      <c r="F1044" s="55" t="s">
        <v>2</v>
      </c>
      <c r="G1044" s="62" t="s">
        <v>3</v>
      </c>
      <c r="H1044" s="55" t="s">
        <v>3</v>
      </c>
      <c r="I1044" s="55" t="s">
        <v>773</v>
      </c>
      <c r="J1044" s="55" t="s">
        <v>302</v>
      </c>
      <c r="K1044" s="55" t="s">
        <v>14</v>
      </c>
      <c r="L1044" s="60" t="s">
        <v>1855</v>
      </c>
      <c r="M1044" s="59">
        <v>43469</v>
      </c>
      <c r="N1044" s="59">
        <v>45597</v>
      </c>
      <c r="O1044" s="55" t="s">
        <v>27</v>
      </c>
      <c r="P1044" s="54" t="s">
        <v>126</v>
      </c>
      <c r="Q1044" s="55" t="s">
        <v>2270</v>
      </c>
      <c r="R1044" s="55" t="s">
        <v>1</v>
      </c>
      <c r="S1044" s="55" t="s">
        <v>1</v>
      </c>
      <c r="T1044" s="64"/>
      <c r="V1044" s="64"/>
      <c r="W1044" s="64"/>
      <c r="X1044" s="64"/>
    </row>
    <row r="1045" spans="1:24" ht="15" customHeight="1" x14ac:dyDescent="0.25">
      <c r="A1045" s="55">
        <v>2802</v>
      </c>
      <c r="B1045" s="54" t="s">
        <v>1322</v>
      </c>
      <c r="C1045" s="55" t="s">
        <v>1323</v>
      </c>
      <c r="D1045" s="61">
        <v>29</v>
      </c>
      <c r="E1045" s="55" t="s">
        <v>163</v>
      </c>
      <c r="F1045" s="55" t="s">
        <v>2</v>
      </c>
      <c r="G1045" s="62" t="s">
        <v>3</v>
      </c>
      <c r="H1045" s="55" t="s">
        <v>3</v>
      </c>
      <c r="I1045" s="55" t="s">
        <v>773</v>
      </c>
      <c r="J1045" s="55" t="s">
        <v>302</v>
      </c>
      <c r="K1045" s="55" t="s">
        <v>14</v>
      </c>
      <c r="L1045" s="60" t="s">
        <v>198</v>
      </c>
      <c r="M1045" s="59">
        <v>45593</v>
      </c>
      <c r="N1045" s="59">
        <v>45599</v>
      </c>
      <c r="O1045" s="55" t="s">
        <v>27</v>
      </c>
      <c r="P1045" s="54" t="s">
        <v>126</v>
      </c>
      <c r="Q1045" s="55" t="s">
        <v>2270</v>
      </c>
      <c r="R1045" s="55" t="s">
        <v>1</v>
      </c>
      <c r="S1045" s="55" t="s">
        <v>1</v>
      </c>
      <c r="T1045" s="64"/>
      <c r="V1045" s="64"/>
      <c r="W1045" s="64"/>
      <c r="X1045" s="64"/>
    </row>
    <row r="1046" spans="1:24" ht="15" customHeight="1" x14ac:dyDescent="0.25">
      <c r="A1046" s="55">
        <v>2803</v>
      </c>
      <c r="B1046" s="54" t="s">
        <v>869</v>
      </c>
      <c r="C1046" s="54" t="s">
        <v>869</v>
      </c>
      <c r="D1046" s="61">
        <v>20</v>
      </c>
      <c r="E1046" s="54" t="s">
        <v>26</v>
      </c>
      <c r="F1046" s="54" t="s">
        <v>2</v>
      </c>
      <c r="G1046" s="62" t="s">
        <v>1761</v>
      </c>
      <c r="H1046" s="54" t="s">
        <v>122</v>
      </c>
      <c r="I1046" s="54" t="s">
        <v>773</v>
      </c>
      <c r="J1046" s="54" t="s">
        <v>302</v>
      </c>
      <c r="K1046" s="54" t="s">
        <v>123</v>
      </c>
      <c r="L1046" s="62" t="s">
        <v>860</v>
      </c>
      <c r="M1046" s="59"/>
      <c r="N1046" s="59">
        <v>45600</v>
      </c>
      <c r="O1046" s="54" t="s">
        <v>27</v>
      </c>
      <c r="P1046" s="54" t="s">
        <v>741</v>
      </c>
      <c r="Q1046" s="74" t="s">
        <v>158</v>
      </c>
      <c r="R1046" s="54" t="s">
        <v>1896</v>
      </c>
      <c r="S1046" s="54" t="s">
        <v>1</v>
      </c>
      <c r="T1046" s="64"/>
      <c r="V1046" s="64"/>
      <c r="W1046" s="64"/>
      <c r="X1046" s="64"/>
    </row>
    <row r="1047" spans="1:24" ht="15" customHeight="1" x14ac:dyDescent="0.25">
      <c r="A1047" s="55">
        <v>2804</v>
      </c>
      <c r="B1047" s="54" t="s">
        <v>1689</v>
      </c>
      <c r="C1047" s="55" t="s">
        <v>1735</v>
      </c>
      <c r="D1047" s="61">
        <v>62</v>
      </c>
      <c r="E1047" s="55" t="s">
        <v>25</v>
      </c>
      <c r="F1047" s="54" t="s">
        <v>2</v>
      </c>
      <c r="G1047" s="62" t="s">
        <v>1</v>
      </c>
      <c r="H1047" s="66" t="s">
        <v>3</v>
      </c>
      <c r="I1047" s="54" t="s">
        <v>105</v>
      </c>
      <c r="J1047" s="54" t="s">
        <v>302</v>
      </c>
      <c r="K1047" s="54" t="s">
        <v>106</v>
      </c>
      <c r="L1047" s="62" t="s">
        <v>177</v>
      </c>
      <c r="M1047" s="59">
        <v>45271</v>
      </c>
      <c r="N1047" s="59">
        <v>45600</v>
      </c>
      <c r="O1047" s="54" t="s">
        <v>27</v>
      </c>
      <c r="P1047" s="54" t="s">
        <v>865</v>
      </c>
      <c r="Q1047" s="54" t="s">
        <v>865</v>
      </c>
      <c r="R1047" s="54" t="s">
        <v>1</v>
      </c>
      <c r="S1047" s="55" t="s">
        <v>1</v>
      </c>
      <c r="T1047" s="64"/>
      <c r="V1047" s="64"/>
      <c r="W1047" s="64"/>
      <c r="X1047" s="64"/>
    </row>
    <row r="1048" spans="1:24" ht="15" customHeight="1" x14ac:dyDescent="0.25">
      <c r="A1048" s="55">
        <v>2806</v>
      </c>
      <c r="B1048" s="54" t="s">
        <v>1384</v>
      </c>
      <c r="C1048" s="55" t="s">
        <v>1556</v>
      </c>
      <c r="D1048" s="61">
        <v>33</v>
      </c>
      <c r="E1048" s="55" t="s">
        <v>164</v>
      </c>
      <c r="F1048" s="55" t="s">
        <v>2</v>
      </c>
      <c r="G1048" s="62" t="s">
        <v>3</v>
      </c>
      <c r="H1048" s="55" t="s">
        <v>3</v>
      </c>
      <c r="I1048" s="55" t="s">
        <v>773</v>
      </c>
      <c r="J1048" s="55" t="s">
        <v>302</v>
      </c>
      <c r="K1048" s="55" t="s">
        <v>14</v>
      </c>
      <c r="L1048" s="60" t="s">
        <v>1817</v>
      </c>
      <c r="M1048" s="59">
        <v>43514</v>
      </c>
      <c r="N1048" s="59">
        <v>45601</v>
      </c>
      <c r="O1048" s="55" t="s">
        <v>6</v>
      </c>
      <c r="P1048" s="54" t="s">
        <v>126</v>
      </c>
      <c r="Q1048" s="55" t="s">
        <v>2270</v>
      </c>
      <c r="R1048" s="55" t="s">
        <v>1</v>
      </c>
      <c r="S1048" s="55" t="s">
        <v>1</v>
      </c>
      <c r="T1048" s="64"/>
      <c r="V1048" s="64"/>
      <c r="W1048" s="64"/>
      <c r="X1048" s="64"/>
    </row>
    <row r="1049" spans="1:24" ht="15" customHeight="1" x14ac:dyDescent="0.25">
      <c r="A1049" s="55">
        <v>2807</v>
      </c>
      <c r="B1049" s="54" t="s">
        <v>1393</v>
      </c>
      <c r="C1049" s="55" t="s">
        <v>1394</v>
      </c>
      <c r="D1049" s="61">
        <v>52</v>
      </c>
      <c r="E1049" s="55" t="s">
        <v>165</v>
      </c>
      <c r="F1049" s="55" t="s">
        <v>15</v>
      </c>
      <c r="G1049" s="62" t="s">
        <v>3</v>
      </c>
      <c r="H1049" s="55" t="s">
        <v>3</v>
      </c>
      <c r="I1049" s="55" t="s">
        <v>773</v>
      </c>
      <c r="J1049" s="55" t="s">
        <v>302</v>
      </c>
      <c r="K1049" s="55" t="s">
        <v>14</v>
      </c>
      <c r="L1049" s="60" t="s">
        <v>1854</v>
      </c>
      <c r="M1049" s="59">
        <v>44587</v>
      </c>
      <c r="N1049" s="59">
        <v>45603</v>
      </c>
      <c r="O1049" s="55" t="s">
        <v>27</v>
      </c>
      <c r="P1049" s="54" t="s">
        <v>126</v>
      </c>
      <c r="Q1049" s="55" t="s">
        <v>2270</v>
      </c>
      <c r="R1049" s="55" t="s">
        <v>1</v>
      </c>
      <c r="S1049" s="55" t="s">
        <v>1</v>
      </c>
      <c r="T1049" s="64"/>
      <c r="V1049" s="64"/>
      <c r="W1049" s="64"/>
      <c r="X1049" s="64"/>
    </row>
    <row r="1050" spans="1:24" ht="15" customHeight="1" x14ac:dyDescent="0.25">
      <c r="A1050" s="55">
        <v>2808</v>
      </c>
      <c r="B1050" s="54" t="s">
        <v>924</v>
      </c>
      <c r="C1050" s="55" t="s">
        <v>1534</v>
      </c>
      <c r="D1050" s="61">
        <v>26</v>
      </c>
      <c r="E1050" s="55" t="s">
        <v>163</v>
      </c>
      <c r="F1050" s="55" t="s">
        <v>2</v>
      </c>
      <c r="G1050" s="62" t="s">
        <v>3</v>
      </c>
      <c r="H1050" s="55" t="s">
        <v>3</v>
      </c>
      <c r="I1050" s="55" t="s">
        <v>773</v>
      </c>
      <c r="J1050" s="55" t="s">
        <v>302</v>
      </c>
      <c r="K1050" s="55" t="s">
        <v>14</v>
      </c>
      <c r="L1050" s="60" t="s">
        <v>1809</v>
      </c>
      <c r="M1050" s="59">
        <v>45537</v>
      </c>
      <c r="N1050" s="59">
        <v>45604</v>
      </c>
      <c r="O1050" s="55" t="s">
        <v>27</v>
      </c>
      <c r="P1050" s="54" t="s">
        <v>126</v>
      </c>
      <c r="Q1050" s="55" t="s">
        <v>2270</v>
      </c>
      <c r="R1050" s="55" t="s">
        <v>1</v>
      </c>
      <c r="S1050" s="55" t="s">
        <v>1</v>
      </c>
      <c r="T1050" s="64"/>
      <c r="V1050" s="64"/>
      <c r="W1050" s="64"/>
      <c r="X1050" s="64"/>
    </row>
    <row r="1051" spans="1:24" ht="15" customHeight="1" x14ac:dyDescent="0.25">
      <c r="A1051" s="55">
        <v>2810</v>
      </c>
      <c r="B1051" s="54" t="s">
        <v>869</v>
      </c>
      <c r="C1051" s="54" t="s">
        <v>869</v>
      </c>
      <c r="D1051" s="61">
        <v>38</v>
      </c>
      <c r="E1051" s="54" t="s">
        <v>164</v>
      </c>
      <c r="F1051" s="54" t="s">
        <v>2</v>
      </c>
      <c r="G1051" s="62" t="s">
        <v>122</v>
      </c>
      <c r="H1051" s="54" t="s">
        <v>122</v>
      </c>
      <c r="I1051" s="54" t="s">
        <v>773</v>
      </c>
      <c r="J1051" s="54" t="s">
        <v>302</v>
      </c>
      <c r="K1051" s="54" t="s">
        <v>123</v>
      </c>
      <c r="L1051" s="62" t="s">
        <v>125</v>
      </c>
      <c r="M1051" s="59"/>
      <c r="N1051" s="59">
        <v>45606</v>
      </c>
      <c r="O1051" s="54" t="s">
        <v>27</v>
      </c>
      <c r="P1051" s="54" t="s">
        <v>126</v>
      </c>
      <c r="Q1051" s="54" t="s">
        <v>2266</v>
      </c>
      <c r="R1051" s="54" t="s">
        <v>1863</v>
      </c>
      <c r="S1051" s="55" t="s">
        <v>813</v>
      </c>
      <c r="T1051" s="64"/>
      <c r="V1051" s="64"/>
      <c r="W1051" s="64"/>
      <c r="X1051" s="64"/>
    </row>
    <row r="1052" spans="1:24" ht="15" customHeight="1" x14ac:dyDescent="0.25">
      <c r="A1052" s="55">
        <v>2813</v>
      </c>
      <c r="B1052" s="54" t="s">
        <v>932</v>
      </c>
      <c r="C1052" s="55" t="s">
        <v>1030</v>
      </c>
      <c r="D1052" s="55">
        <v>69</v>
      </c>
      <c r="E1052" s="54" t="s">
        <v>25</v>
      </c>
      <c r="F1052" s="55" t="s">
        <v>2</v>
      </c>
      <c r="G1052" s="62" t="s">
        <v>1</v>
      </c>
      <c r="H1052" s="54" t="s">
        <v>3</v>
      </c>
      <c r="I1052" s="54" t="s">
        <v>16</v>
      </c>
      <c r="J1052" s="55" t="s">
        <v>302</v>
      </c>
      <c r="K1052" s="54" t="s">
        <v>197</v>
      </c>
      <c r="L1052" s="62" t="s">
        <v>359</v>
      </c>
      <c r="M1052" s="59">
        <v>43403</v>
      </c>
      <c r="N1052" s="59">
        <v>45608</v>
      </c>
      <c r="O1052" s="54" t="s">
        <v>27</v>
      </c>
      <c r="P1052" s="54" t="s">
        <v>126</v>
      </c>
      <c r="Q1052" s="54" t="s">
        <v>2267</v>
      </c>
      <c r="R1052" s="54" t="s">
        <v>1860</v>
      </c>
      <c r="S1052" s="54" t="s">
        <v>296</v>
      </c>
      <c r="T1052" s="64"/>
      <c r="V1052" s="64"/>
      <c r="W1052" s="64"/>
      <c r="X1052" s="64"/>
    </row>
    <row r="1053" spans="1:24" ht="15" customHeight="1" x14ac:dyDescent="0.25">
      <c r="A1053" s="55">
        <v>2817</v>
      </c>
      <c r="B1053" s="54" t="s">
        <v>1496</v>
      </c>
      <c r="C1053" s="55" t="s">
        <v>769</v>
      </c>
      <c r="D1053" s="61">
        <v>28</v>
      </c>
      <c r="E1053" s="55" t="s">
        <v>163</v>
      </c>
      <c r="F1053" s="55" t="s">
        <v>409</v>
      </c>
      <c r="G1053" s="62" t="s">
        <v>3</v>
      </c>
      <c r="H1053" s="55" t="s">
        <v>3</v>
      </c>
      <c r="I1053" s="55" t="s">
        <v>773</v>
      </c>
      <c r="J1053" s="55" t="s">
        <v>302</v>
      </c>
      <c r="K1053" s="55" t="s">
        <v>14</v>
      </c>
      <c r="L1053" s="60" t="s">
        <v>1844</v>
      </c>
      <c r="M1053" s="59">
        <v>43602</v>
      </c>
      <c r="N1053" s="59">
        <v>45609</v>
      </c>
      <c r="O1053" s="55" t="s">
        <v>27</v>
      </c>
      <c r="P1053" s="54" t="s">
        <v>126</v>
      </c>
      <c r="Q1053" s="55" t="s">
        <v>2268</v>
      </c>
      <c r="R1053" s="55" t="s">
        <v>227</v>
      </c>
      <c r="S1053" s="55" t="s">
        <v>1</v>
      </c>
      <c r="T1053" s="64"/>
      <c r="V1053" s="64"/>
      <c r="W1053" s="64"/>
      <c r="X1053" s="64"/>
    </row>
    <row r="1054" spans="1:24" ht="15" customHeight="1" x14ac:dyDescent="0.25">
      <c r="A1054" s="55">
        <v>2818</v>
      </c>
      <c r="B1054" s="54" t="s">
        <v>1595</v>
      </c>
      <c r="C1054" s="54" t="s">
        <v>762</v>
      </c>
      <c r="D1054" s="61">
        <v>27</v>
      </c>
      <c r="E1054" s="54" t="s">
        <v>163</v>
      </c>
      <c r="F1054" s="54" t="s">
        <v>2</v>
      </c>
      <c r="G1054" s="62" t="s">
        <v>1</v>
      </c>
      <c r="H1054" s="66" t="s">
        <v>3</v>
      </c>
      <c r="I1054" s="54" t="s">
        <v>120</v>
      </c>
      <c r="J1054" s="54" t="s">
        <v>302</v>
      </c>
      <c r="K1054" s="54" t="s">
        <v>121</v>
      </c>
      <c r="L1054" s="62" t="s">
        <v>1764</v>
      </c>
      <c r="M1054" s="59">
        <v>45469</v>
      </c>
      <c r="N1054" s="59">
        <v>45610</v>
      </c>
      <c r="O1054" s="54" t="s">
        <v>27</v>
      </c>
      <c r="P1054" s="54" t="s">
        <v>126</v>
      </c>
      <c r="Q1054" s="55" t="s">
        <v>2269</v>
      </c>
      <c r="R1054" s="54" t="s">
        <v>827</v>
      </c>
      <c r="S1054" s="54" t="s">
        <v>1</v>
      </c>
      <c r="T1054" s="64"/>
      <c r="V1054" s="64"/>
      <c r="W1054" s="64"/>
      <c r="X1054" s="64"/>
    </row>
    <row r="1055" spans="1:24" ht="15" customHeight="1" x14ac:dyDescent="0.25">
      <c r="A1055" s="55">
        <v>2819</v>
      </c>
      <c r="B1055" s="54" t="s">
        <v>1317</v>
      </c>
      <c r="C1055" s="55" t="s">
        <v>1318</v>
      </c>
      <c r="D1055" s="61">
        <v>65</v>
      </c>
      <c r="E1055" s="55" t="s">
        <v>25</v>
      </c>
      <c r="F1055" s="55" t="s">
        <v>2</v>
      </c>
      <c r="G1055" s="62" t="s">
        <v>3</v>
      </c>
      <c r="H1055" s="55" t="s">
        <v>3</v>
      </c>
      <c r="I1055" s="55" t="s">
        <v>773</v>
      </c>
      <c r="J1055" s="55" t="s">
        <v>302</v>
      </c>
      <c r="K1055" s="55" t="s">
        <v>14</v>
      </c>
      <c r="L1055" s="60" t="s">
        <v>1816</v>
      </c>
      <c r="M1055" s="59">
        <v>40486</v>
      </c>
      <c r="N1055" s="59">
        <v>45610</v>
      </c>
      <c r="O1055" s="55" t="s">
        <v>27</v>
      </c>
      <c r="P1055" s="54" t="s">
        <v>126</v>
      </c>
      <c r="Q1055" s="55" t="s">
        <v>136</v>
      </c>
      <c r="R1055" s="55" t="s">
        <v>1892</v>
      </c>
      <c r="S1055" s="55" t="s">
        <v>1</v>
      </c>
      <c r="T1055" s="64"/>
      <c r="V1055" s="64"/>
      <c r="W1055" s="64"/>
      <c r="X1055" s="64"/>
    </row>
    <row r="1056" spans="1:24" ht="15" customHeight="1" x14ac:dyDescent="0.25">
      <c r="A1056" s="55">
        <v>2820</v>
      </c>
      <c r="B1056" s="54" t="s">
        <v>1332</v>
      </c>
      <c r="C1056" s="55" t="s">
        <v>724</v>
      </c>
      <c r="D1056" s="61">
        <v>46</v>
      </c>
      <c r="E1056" s="55" t="s">
        <v>166</v>
      </c>
      <c r="F1056" s="55" t="s">
        <v>2</v>
      </c>
      <c r="G1056" s="62" t="s">
        <v>3</v>
      </c>
      <c r="H1056" s="55" t="s">
        <v>3</v>
      </c>
      <c r="I1056" s="55" t="s">
        <v>773</v>
      </c>
      <c r="J1056" s="55" t="s">
        <v>302</v>
      </c>
      <c r="K1056" s="55" t="s">
        <v>14</v>
      </c>
      <c r="L1056" s="60" t="s">
        <v>1829</v>
      </c>
      <c r="M1056" s="59">
        <v>45477</v>
      </c>
      <c r="N1056" s="59">
        <v>45611</v>
      </c>
      <c r="O1056" s="55" t="s">
        <v>27</v>
      </c>
      <c r="P1056" s="54" t="s">
        <v>126</v>
      </c>
      <c r="Q1056" s="55" t="s">
        <v>2266</v>
      </c>
      <c r="R1056" s="55" t="s">
        <v>1881</v>
      </c>
      <c r="S1056" s="55" t="s">
        <v>1</v>
      </c>
      <c r="T1056" s="64"/>
      <c r="V1056" s="64"/>
      <c r="W1056" s="64"/>
      <c r="X1056" s="64"/>
    </row>
    <row r="1057" spans="1:24" ht="15" customHeight="1" x14ac:dyDescent="0.25">
      <c r="A1057" s="55">
        <v>2821</v>
      </c>
      <c r="B1057" s="54" t="s">
        <v>1285</v>
      </c>
      <c r="C1057" s="55" t="s">
        <v>1286</v>
      </c>
      <c r="D1057" s="61">
        <v>39</v>
      </c>
      <c r="E1057" s="55" t="s">
        <v>164</v>
      </c>
      <c r="F1057" s="55" t="s">
        <v>2</v>
      </c>
      <c r="G1057" s="62" t="s">
        <v>3</v>
      </c>
      <c r="H1057" s="55" t="s">
        <v>3</v>
      </c>
      <c r="I1057" s="55" t="s">
        <v>773</v>
      </c>
      <c r="J1057" s="55" t="s">
        <v>302</v>
      </c>
      <c r="K1057" s="55" t="s">
        <v>14</v>
      </c>
      <c r="L1057" s="60" t="s">
        <v>1838</v>
      </c>
      <c r="M1057" s="59">
        <v>45406</v>
      </c>
      <c r="N1057" s="59">
        <v>45611</v>
      </c>
      <c r="O1057" s="55" t="s">
        <v>6</v>
      </c>
      <c r="P1057" s="54" t="s">
        <v>126</v>
      </c>
      <c r="Q1057" s="55" t="s">
        <v>2270</v>
      </c>
      <c r="R1057" s="55" t="s">
        <v>1</v>
      </c>
      <c r="S1057" s="55" t="s">
        <v>1</v>
      </c>
      <c r="T1057" s="64"/>
      <c r="V1057" s="64"/>
      <c r="W1057" s="64"/>
      <c r="X1057" s="64"/>
    </row>
    <row r="1058" spans="1:24" ht="15" customHeight="1" x14ac:dyDescent="0.25">
      <c r="A1058" s="55">
        <v>2826</v>
      </c>
      <c r="B1058" s="54" t="s">
        <v>869</v>
      </c>
      <c r="C1058" s="54" t="s">
        <v>869</v>
      </c>
      <c r="D1058" s="61">
        <v>33</v>
      </c>
      <c r="E1058" s="54" t="s">
        <v>164</v>
      </c>
      <c r="F1058" s="54" t="s">
        <v>2</v>
      </c>
      <c r="G1058" s="62" t="s">
        <v>122</v>
      </c>
      <c r="H1058" s="54" t="s">
        <v>122</v>
      </c>
      <c r="I1058" s="54" t="s">
        <v>38</v>
      </c>
      <c r="J1058" s="54" t="s">
        <v>302</v>
      </c>
      <c r="K1058" s="54" t="s">
        <v>123</v>
      </c>
      <c r="L1058" s="62" t="s">
        <v>188</v>
      </c>
      <c r="M1058" s="59"/>
      <c r="N1058" s="59">
        <v>45613</v>
      </c>
      <c r="O1058" s="54" t="s">
        <v>27</v>
      </c>
      <c r="P1058" s="54" t="s">
        <v>741</v>
      </c>
      <c r="Q1058" s="54" t="s">
        <v>1895</v>
      </c>
      <c r="R1058" s="54" t="s">
        <v>146</v>
      </c>
      <c r="S1058" s="54" t="s">
        <v>1</v>
      </c>
      <c r="T1058" s="64"/>
      <c r="V1058" s="64"/>
      <c r="W1058" s="64"/>
      <c r="X1058" s="64"/>
    </row>
    <row r="1059" spans="1:24" ht="15" customHeight="1" x14ac:dyDescent="0.25">
      <c r="A1059" s="55">
        <v>2828</v>
      </c>
      <c r="B1059" s="54" t="s">
        <v>1391</v>
      </c>
      <c r="C1059" s="55" t="s">
        <v>1392</v>
      </c>
      <c r="D1059" s="61">
        <v>72</v>
      </c>
      <c r="E1059" s="55" t="s">
        <v>25</v>
      </c>
      <c r="F1059" s="55" t="s">
        <v>2</v>
      </c>
      <c r="G1059" s="62" t="s">
        <v>3</v>
      </c>
      <c r="H1059" s="55" t="s">
        <v>3</v>
      </c>
      <c r="I1059" s="55" t="s">
        <v>773</v>
      </c>
      <c r="J1059" s="55" t="s">
        <v>302</v>
      </c>
      <c r="K1059" s="55" t="s">
        <v>14</v>
      </c>
      <c r="L1059" s="60" t="s">
        <v>1829</v>
      </c>
      <c r="M1059" s="59">
        <v>44183</v>
      </c>
      <c r="N1059" s="59">
        <v>45613</v>
      </c>
      <c r="O1059" s="55" t="s">
        <v>27</v>
      </c>
      <c r="P1059" s="54" t="s">
        <v>126</v>
      </c>
      <c r="Q1059" s="54" t="s">
        <v>136</v>
      </c>
      <c r="R1059" s="55" t="s">
        <v>1152</v>
      </c>
      <c r="S1059" s="55" t="s">
        <v>1</v>
      </c>
      <c r="T1059" s="64"/>
      <c r="V1059" s="64"/>
      <c r="W1059" s="64"/>
      <c r="X1059" s="64"/>
    </row>
    <row r="1060" spans="1:24" ht="15" customHeight="1" x14ac:dyDescent="0.25">
      <c r="A1060" s="55">
        <v>2829</v>
      </c>
      <c r="B1060" s="54" t="s">
        <v>1151</v>
      </c>
      <c r="C1060" s="55" t="s">
        <v>1026</v>
      </c>
      <c r="D1060" s="61">
        <v>47</v>
      </c>
      <c r="E1060" s="54" t="s">
        <v>166</v>
      </c>
      <c r="F1060" s="54" t="s">
        <v>2</v>
      </c>
      <c r="G1060" s="62" t="s">
        <v>1</v>
      </c>
      <c r="H1060" s="66" t="s">
        <v>3</v>
      </c>
      <c r="I1060" s="54" t="s">
        <v>132</v>
      </c>
      <c r="J1060" s="54" t="s">
        <v>302</v>
      </c>
      <c r="K1060" s="54" t="s">
        <v>160</v>
      </c>
      <c r="L1060" s="62" t="s">
        <v>170</v>
      </c>
      <c r="M1060" s="59"/>
      <c r="N1060" s="65">
        <v>45614</v>
      </c>
      <c r="O1060" s="54" t="s">
        <v>6</v>
      </c>
      <c r="P1060" s="54" t="s">
        <v>865</v>
      </c>
      <c r="Q1060" s="54" t="s">
        <v>865</v>
      </c>
      <c r="R1060" s="55" t="s">
        <v>1</v>
      </c>
      <c r="S1060" s="54" t="s">
        <v>1</v>
      </c>
      <c r="T1060" s="64"/>
      <c r="V1060" s="64"/>
      <c r="W1060" s="64"/>
      <c r="X1060" s="64"/>
    </row>
    <row r="1061" spans="1:24" ht="15" customHeight="1" x14ac:dyDescent="0.25">
      <c r="A1061" s="55">
        <v>2830</v>
      </c>
      <c r="B1061" s="54" t="s">
        <v>869</v>
      </c>
      <c r="C1061" s="54" t="s">
        <v>869</v>
      </c>
      <c r="D1061" s="61">
        <v>31</v>
      </c>
      <c r="E1061" s="54" t="s">
        <v>164</v>
      </c>
      <c r="F1061" s="54" t="s">
        <v>2</v>
      </c>
      <c r="G1061" s="62" t="s">
        <v>122</v>
      </c>
      <c r="H1061" s="54" t="s">
        <v>122</v>
      </c>
      <c r="I1061" s="54" t="s">
        <v>773</v>
      </c>
      <c r="J1061" s="54" t="s">
        <v>302</v>
      </c>
      <c r="K1061" s="54" t="s">
        <v>123</v>
      </c>
      <c r="L1061" s="62" t="s">
        <v>127</v>
      </c>
      <c r="M1061" s="59"/>
      <c r="N1061" s="59">
        <v>45615</v>
      </c>
      <c r="O1061" s="54" t="s">
        <v>27</v>
      </c>
      <c r="P1061" s="54" t="s">
        <v>741</v>
      </c>
      <c r="Q1061" s="54" t="s">
        <v>269</v>
      </c>
      <c r="R1061" s="54" t="s">
        <v>148</v>
      </c>
      <c r="S1061" s="55" t="s">
        <v>296</v>
      </c>
      <c r="T1061" s="64"/>
      <c r="V1061" s="64"/>
      <c r="W1061" s="64"/>
      <c r="X1061" s="64"/>
    </row>
    <row r="1062" spans="1:24" ht="15" customHeight="1" x14ac:dyDescent="0.25">
      <c r="A1062" s="55">
        <v>2831</v>
      </c>
      <c r="B1062" s="54" t="s">
        <v>62</v>
      </c>
      <c r="C1062" s="55" t="s">
        <v>1273</v>
      </c>
      <c r="D1062" s="61">
        <v>41</v>
      </c>
      <c r="E1062" s="55" t="s">
        <v>166</v>
      </c>
      <c r="F1062" s="55" t="s">
        <v>2</v>
      </c>
      <c r="G1062" s="62" t="s">
        <v>3</v>
      </c>
      <c r="H1062" s="55" t="s">
        <v>3</v>
      </c>
      <c r="I1062" s="55" t="s">
        <v>773</v>
      </c>
      <c r="J1062" s="55" t="s">
        <v>302</v>
      </c>
      <c r="K1062" s="55" t="s">
        <v>14</v>
      </c>
      <c r="L1062" s="62" t="s">
        <v>47</v>
      </c>
      <c r="M1062" s="59">
        <v>45456</v>
      </c>
      <c r="N1062" s="59">
        <v>45615</v>
      </c>
      <c r="O1062" s="55" t="s">
        <v>27</v>
      </c>
      <c r="P1062" s="54" t="s">
        <v>126</v>
      </c>
      <c r="Q1062" s="55" t="s">
        <v>2270</v>
      </c>
      <c r="R1062" s="55" t="s">
        <v>1</v>
      </c>
      <c r="S1062" s="55" t="s">
        <v>1</v>
      </c>
      <c r="T1062" s="64"/>
      <c r="V1062" s="64"/>
      <c r="W1062" s="64"/>
      <c r="X1062" s="64"/>
    </row>
    <row r="1063" spans="1:24" ht="15" customHeight="1" x14ac:dyDescent="0.25">
      <c r="A1063" s="55">
        <v>2832</v>
      </c>
      <c r="B1063" s="54" t="s">
        <v>1234</v>
      </c>
      <c r="C1063" s="55" t="s">
        <v>1235</v>
      </c>
      <c r="D1063" s="61">
        <v>28</v>
      </c>
      <c r="E1063" s="55" t="s">
        <v>163</v>
      </c>
      <c r="F1063" s="55" t="s">
        <v>2</v>
      </c>
      <c r="G1063" s="62" t="s">
        <v>3</v>
      </c>
      <c r="H1063" s="55" t="s">
        <v>3</v>
      </c>
      <c r="I1063" s="55" t="s">
        <v>773</v>
      </c>
      <c r="J1063" s="55" t="s">
        <v>302</v>
      </c>
      <c r="K1063" s="55" t="s">
        <v>14</v>
      </c>
      <c r="L1063" s="60" t="s">
        <v>1817</v>
      </c>
      <c r="M1063" s="59">
        <v>43942</v>
      </c>
      <c r="N1063" s="59">
        <v>45615</v>
      </c>
      <c r="O1063" s="55" t="s">
        <v>6</v>
      </c>
      <c r="P1063" s="54" t="s">
        <v>126</v>
      </c>
      <c r="Q1063" s="55" t="s">
        <v>2270</v>
      </c>
      <c r="R1063" s="55" t="s">
        <v>1</v>
      </c>
      <c r="S1063" s="55" t="s">
        <v>1</v>
      </c>
      <c r="T1063" s="64"/>
      <c r="V1063" s="64"/>
      <c r="W1063" s="64"/>
      <c r="X1063" s="64"/>
    </row>
    <row r="1064" spans="1:24" ht="15" customHeight="1" x14ac:dyDescent="0.25">
      <c r="A1064" s="55">
        <v>2834</v>
      </c>
      <c r="B1064" s="54" t="s">
        <v>1420</v>
      </c>
      <c r="C1064" s="55" t="s">
        <v>1421</v>
      </c>
      <c r="D1064" s="61">
        <v>56</v>
      </c>
      <c r="E1064" s="55" t="s">
        <v>165</v>
      </c>
      <c r="F1064" s="55" t="s">
        <v>2</v>
      </c>
      <c r="G1064" s="62" t="s">
        <v>3</v>
      </c>
      <c r="H1064" s="55" t="s">
        <v>3</v>
      </c>
      <c r="I1064" s="55" t="s">
        <v>773</v>
      </c>
      <c r="J1064" s="55" t="s">
        <v>302</v>
      </c>
      <c r="K1064" s="55" t="s">
        <v>14</v>
      </c>
      <c r="L1064" s="60" t="s">
        <v>1822</v>
      </c>
      <c r="M1064" s="59">
        <v>43074</v>
      </c>
      <c r="N1064" s="59">
        <v>45616</v>
      </c>
      <c r="O1064" s="55" t="s">
        <v>27</v>
      </c>
      <c r="P1064" s="54" t="s">
        <v>126</v>
      </c>
      <c r="Q1064" s="55" t="s">
        <v>2270</v>
      </c>
      <c r="R1064" s="55" t="s">
        <v>1</v>
      </c>
      <c r="S1064" s="55" t="s">
        <v>1</v>
      </c>
      <c r="T1064" s="64"/>
      <c r="V1064" s="64"/>
      <c r="W1064" s="64"/>
      <c r="X1064" s="64"/>
    </row>
    <row r="1065" spans="1:24" ht="15" customHeight="1" x14ac:dyDescent="0.25">
      <c r="A1065" s="55">
        <v>2835</v>
      </c>
      <c r="B1065" s="54" t="s">
        <v>1658</v>
      </c>
      <c r="C1065" s="55" t="s">
        <v>96</v>
      </c>
      <c r="D1065" s="54">
        <v>61</v>
      </c>
      <c r="E1065" s="55" t="s">
        <v>25</v>
      </c>
      <c r="F1065" s="55" t="s">
        <v>2</v>
      </c>
      <c r="G1065" s="62" t="s">
        <v>1</v>
      </c>
      <c r="H1065" s="66" t="s">
        <v>3</v>
      </c>
      <c r="I1065" s="54" t="s">
        <v>29</v>
      </c>
      <c r="J1065" s="54" t="s">
        <v>302</v>
      </c>
      <c r="K1065" s="54" t="s">
        <v>37</v>
      </c>
      <c r="L1065" s="62" t="s">
        <v>1668</v>
      </c>
      <c r="M1065" s="59">
        <v>38824</v>
      </c>
      <c r="N1065" s="59">
        <v>45616</v>
      </c>
      <c r="O1065" s="54" t="s">
        <v>27</v>
      </c>
      <c r="P1065" s="54" t="s">
        <v>126</v>
      </c>
      <c r="Q1065" s="54" t="s">
        <v>2270</v>
      </c>
      <c r="R1065" s="54" t="s">
        <v>1</v>
      </c>
      <c r="S1065" s="54" t="s">
        <v>813</v>
      </c>
      <c r="T1065" s="64"/>
      <c r="V1065" s="64"/>
      <c r="W1065" s="64"/>
      <c r="X1065" s="64"/>
    </row>
    <row r="1066" spans="1:24" ht="15" customHeight="1" x14ac:dyDescent="0.25">
      <c r="A1066" s="55">
        <v>2838</v>
      </c>
      <c r="B1066" s="54" t="s">
        <v>1172</v>
      </c>
      <c r="C1066" s="54" t="s">
        <v>1173</v>
      </c>
      <c r="D1066" s="61">
        <v>27</v>
      </c>
      <c r="E1066" s="55" t="s">
        <v>163</v>
      </c>
      <c r="F1066" s="54" t="s">
        <v>2</v>
      </c>
      <c r="G1066" s="62" t="s">
        <v>1</v>
      </c>
      <c r="H1066" s="54" t="s">
        <v>3</v>
      </c>
      <c r="I1066" s="54" t="s">
        <v>4</v>
      </c>
      <c r="J1066" s="54" t="s">
        <v>302</v>
      </c>
      <c r="K1066" s="54" t="s">
        <v>5</v>
      </c>
      <c r="L1066" s="62" t="s">
        <v>1132</v>
      </c>
      <c r="M1066" s="59">
        <v>45499</v>
      </c>
      <c r="N1066" s="59">
        <v>45617</v>
      </c>
      <c r="O1066" s="54" t="s">
        <v>6</v>
      </c>
      <c r="P1066" s="54" t="s">
        <v>741</v>
      </c>
      <c r="Q1066" s="54" t="s">
        <v>269</v>
      </c>
      <c r="R1066" s="54" t="s">
        <v>189</v>
      </c>
      <c r="S1066" s="54" t="s">
        <v>1</v>
      </c>
      <c r="T1066" s="64"/>
      <c r="V1066" s="64"/>
      <c r="W1066" s="64"/>
      <c r="X1066" s="64"/>
    </row>
    <row r="1067" spans="1:24" ht="15" customHeight="1" x14ac:dyDescent="0.25">
      <c r="A1067" s="55">
        <v>2840</v>
      </c>
      <c r="B1067" s="54" t="s">
        <v>1504</v>
      </c>
      <c r="C1067" s="55" t="s">
        <v>1505</v>
      </c>
      <c r="D1067" s="61">
        <v>30</v>
      </c>
      <c r="E1067" s="55" t="s">
        <v>164</v>
      </c>
      <c r="F1067" s="55" t="s">
        <v>15</v>
      </c>
      <c r="G1067" s="62" t="s">
        <v>3</v>
      </c>
      <c r="H1067" s="55" t="s">
        <v>3</v>
      </c>
      <c r="I1067" s="55" t="s">
        <v>773</v>
      </c>
      <c r="J1067" s="55" t="s">
        <v>302</v>
      </c>
      <c r="K1067" s="55" t="s">
        <v>14</v>
      </c>
      <c r="L1067" s="60" t="s">
        <v>1831</v>
      </c>
      <c r="M1067" s="59">
        <v>43531</v>
      </c>
      <c r="N1067" s="59">
        <v>45618</v>
      </c>
      <c r="O1067" s="55" t="s">
        <v>6</v>
      </c>
      <c r="P1067" s="54" t="s">
        <v>741</v>
      </c>
      <c r="Q1067" s="55" t="s">
        <v>40</v>
      </c>
      <c r="R1067" s="54" t="s">
        <v>1</v>
      </c>
      <c r="S1067" s="55" t="s">
        <v>1</v>
      </c>
      <c r="T1067" s="64"/>
      <c r="V1067" s="64"/>
      <c r="W1067" s="64"/>
      <c r="X1067" s="64"/>
    </row>
    <row r="1068" spans="1:24" ht="15" customHeight="1" x14ac:dyDescent="0.25">
      <c r="A1068" s="55">
        <v>2841</v>
      </c>
      <c r="B1068" s="54" t="s">
        <v>1671</v>
      </c>
      <c r="C1068" s="55" t="s">
        <v>1720</v>
      </c>
      <c r="D1068" s="61">
        <v>47</v>
      </c>
      <c r="E1068" s="54" t="s">
        <v>166</v>
      </c>
      <c r="F1068" s="54" t="s">
        <v>2</v>
      </c>
      <c r="G1068" s="62" t="s">
        <v>1</v>
      </c>
      <c r="H1068" s="66" t="s">
        <v>3</v>
      </c>
      <c r="I1068" s="54" t="s">
        <v>238</v>
      </c>
      <c r="J1068" s="54" t="s">
        <v>302</v>
      </c>
      <c r="K1068" s="54" t="s">
        <v>239</v>
      </c>
      <c r="L1068" s="60" t="s">
        <v>1766</v>
      </c>
      <c r="M1068" s="59">
        <v>42303</v>
      </c>
      <c r="N1068" s="59">
        <v>45619</v>
      </c>
      <c r="O1068" s="54" t="s">
        <v>27</v>
      </c>
      <c r="P1068" s="54" t="s">
        <v>126</v>
      </c>
      <c r="Q1068" s="54" t="s">
        <v>136</v>
      </c>
      <c r="R1068" s="54" t="s">
        <v>1152</v>
      </c>
      <c r="S1068" s="55" t="s">
        <v>1</v>
      </c>
      <c r="T1068" s="64"/>
      <c r="V1068" s="64"/>
      <c r="W1068" s="64"/>
      <c r="X1068" s="64"/>
    </row>
    <row r="1069" spans="1:24" ht="15" customHeight="1" x14ac:dyDescent="0.25">
      <c r="A1069" s="55">
        <v>2842</v>
      </c>
      <c r="B1069" s="54" t="s">
        <v>91</v>
      </c>
      <c r="C1069" s="55" t="s">
        <v>1432</v>
      </c>
      <c r="D1069" s="61">
        <v>52</v>
      </c>
      <c r="E1069" s="55" t="s">
        <v>165</v>
      </c>
      <c r="F1069" s="55" t="s">
        <v>2</v>
      </c>
      <c r="G1069" s="62" t="s">
        <v>3</v>
      </c>
      <c r="H1069" s="55" t="s">
        <v>3</v>
      </c>
      <c r="I1069" s="55" t="s">
        <v>773</v>
      </c>
      <c r="J1069" s="55" t="s">
        <v>302</v>
      </c>
      <c r="K1069" s="55" t="s">
        <v>14</v>
      </c>
      <c r="L1069" s="62" t="s">
        <v>74</v>
      </c>
      <c r="M1069" s="59">
        <v>44742</v>
      </c>
      <c r="N1069" s="59">
        <v>45619</v>
      </c>
      <c r="O1069" s="55" t="s">
        <v>27</v>
      </c>
      <c r="P1069" s="54" t="s">
        <v>126</v>
      </c>
      <c r="Q1069" s="55" t="s">
        <v>2270</v>
      </c>
      <c r="R1069" s="55" t="s">
        <v>1</v>
      </c>
      <c r="S1069" s="55" t="s">
        <v>1</v>
      </c>
      <c r="T1069" s="64"/>
      <c r="V1069" s="64"/>
      <c r="W1069" s="64"/>
      <c r="X1069" s="64"/>
    </row>
    <row r="1070" spans="1:24" ht="15" customHeight="1" x14ac:dyDescent="0.25">
      <c r="A1070" s="55">
        <v>2844</v>
      </c>
      <c r="B1070" s="54" t="s">
        <v>1264</v>
      </c>
      <c r="C1070" s="55" t="s">
        <v>1265</v>
      </c>
      <c r="D1070" s="61">
        <v>63</v>
      </c>
      <c r="E1070" s="55" t="s">
        <v>25</v>
      </c>
      <c r="F1070" s="55" t="s">
        <v>2</v>
      </c>
      <c r="G1070" s="62" t="s">
        <v>3</v>
      </c>
      <c r="H1070" s="55" t="s">
        <v>3</v>
      </c>
      <c r="I1070" s="55" t="s">
        <v>773</v>
      </c>
      <c r="J1070" s="55" t="s">
        <v>302</v>
      </c>
      <c r="K1070" s="55" t="s">
        <v>14</v>
      </c>
      <c r="L1070" s="60" t="s">
        <v>1823</v>
      </c>
      <c r="M1070" s="59">
        <v>39210</v>
      </c>
      <c r="N1070" s="59">
        <v>45620</v>
      </c>
      <c r="O1070" s="55" t="s">
        <v>6</v>
      </c>
      <c r="P1070" s="54" t="s">
        <v>126</v>
      </c>
      <c r="Q1070" s="55" t="s">
        <v>190</v>
      </c>
      <c r="R1070" s="55" t="s">
        <v>1860</v>
      </c>
      <c r="S1070" s="55" t="s">
        <v>1</v>
      </c>
      <c r="T1070" s="64"/>
      <c r="V1070" s="64"/>
      <c r="W1070" s="64"/>
      <c r="X1070" s="64"/>
    </row>
    <row r="1071" spans="1:24" ht="15" customHeight="1" x14ac:dyDescent="0.25">
      <c r="A1071" s="55">
        <v>2845</v>
      </c>
      <c r="B1071" s="54" t="s">
        <v>1713</v>
      </c>
      <c r="C1071" s="55" t="s">
        <v>1757</v>
      </c>
      <c r="D1071" s="61">
        <v>43</v>
      </c>
      <c r="E1071" s="54" t="s">
        <v>166</v>
      </c>
      <c r="F1071" s="54" t="s">
        <v>2</v>
      </c>
      <c r="G1071" s="62" t="s">
        <v>1</v>
      </c>
      <c r="H1071" s="54" t="s">
        <v>3</v>
      </c>
      <c r="I1071" s="54" t="s">
        <v>116</v>
      </c>
      <c r="J1071" s="54" t="s">
        <v>302</v>
      </c>
      <c r="K1071" s="54" t="s">
        <v>117</v>
      </c>
      <c r="L1071" s="62" t="s">
        <v>1775</v>
      </c>
      <c r="M1071" s="59">
        <v>39668</v>
      </c>
      <c r="N1071" s="59">
        <v>45621</v>
      </c>
      <c r="O1071" s="54" t="s">
        <v>27</v>
      </c>
      <c r="P1071" s="54" t="s">
        <v>865</v>
      </c>
      <c r="Q1071" s="54" t="s">
        <v>865</v>
      </c>
      <c r="R1071" s="54" t="s">
        <v>1</v>
      </c>
      <c r="S1071" s="54" t="s">
        <v>1</v>
      </c>
      <c r="T1071" s="64"/>
      <c r="V1071" s="64"/>
      <c r="W1071" s="64"/>
      <c r="X1071" s="64"/>
    </row>
    <row r="1072" spans="1:24" ht="15" customHeight="1" x14ac:dyDescent="0.25">
      <c r="A1072" s="55">
        <v>2847</v>
      </c>
      <c r="B1072" s="54" t="s">
        <v>1203</v>
      </c>
      <c r="C1072" s="55" t="s">
        <v>1186</v>
      </c>
      <c r="D1072" s="61">
        <v>66</v>
      </c>
      <c r="E1072" s="54" t="s">
        <v>25</v>
      </c>
      <c r="F1072" s="54" t="s">
        <v>2</v>
      </c>
      <c r="G1072" s="62" t="s">
        <v>1</v>
      </c>
      <c r="H1072" s="54" t="s">
        <v>3</v>
      </c>
      <c r="I1072" s="55" t="s">
        <v>34</v>
      </c>
      <c r="J1072" s="54" t="s">
        <v>302</v>
      </c>
      <c r="K1072" s="54" t="s">
        <v>193</v>
      </c>
      <c r="L1072" s="62" t="s">
        <v>792</v>
      </c>
      <c r="M1072" s="59">
        <v>45149</v>
      </c>
      <c r="N1072" s="59">
        <v>45622</v>
      </c>
      <c r="O1072" s="55" t="s">
        <v>27</v>
      </c>
      <c r="P1072" s="54" t="s">
        <v>126</v>
      </c>
      <c r="Q1072" s="54" t="s">
        <v>190</v>
      </c>
      <c r="R1072" s="54" t="s">
        <v>1870</v>
      </c>
      <c r="S1072" s="55" t="s">
        <v>296</v>
      </c>
      <c r="T1072" s="64"/>
      <c r="V1072" s="64"/>
      <c r="W1072" s="64"/>
      <c r="X1072" s="64"/>
    </row>
    <row r="1073" spans="1:24" ht="15" customHeight="1" x14ac:dyDescent="0.25">
      <c r="A1073" s="55">
        <v>2848</v>
      </c>
      <c r="B1073" s="54" t="s">
        <v>1550</v>
      </c>
      <c r="C1073" s="55" t="s">
        <v>1551</v>
      </c>
      <c r="D1073" s="61">
        <v>29</v>
      </c>
      <c r="E1073" s="55" t="s">
        <v>163</v>
      </c>
      <c r="F1073" s="55" t="s">
        <v>2</v>
      </c>
      <c r="G1073" s="62" t="s">
        <v>3</v>
      </c>
      <c r="H1073" s="55" t="s">
        <v>3</v>
      </c>
      <c r="I1073" s="55" t="s">
        <v>773</v>
      </c>
      <c r="J1073" s="55" t="s">
        <v>302</v>
      </c>
      <c r="K1073" s="55" t="s">
        <v>14</v>
      </c>
      <c r="L1073" s="60" t="s">
        <v>1816</v>
      </c>
      <c r="M1073" s="59">
        <v>44410</v>
      </c>
      <c r="N1073" s="59">
        <v>45623</v>
      </c>
      <c r="O1073" s="55" t="s">
        <v>6</v>
      </c>
      <c r="P1073" s="54" t="s">
        <v>741</v>
      </c>
      <c r="Q1073" s="55" t="s">
        <v>40</v>
      </c>
      <c r="R1073" s="54" t="s">
        <v>742</v>
      </c>
      <c r="S1073" s="55" t="s">
        <v>1</v>
      </c>
      <c r="T1073" s="64"/>
      <c r="V1073" s="64"/>
      <c r="W1073" s="64"/>
      <c r="X1073" s="64"/>
    </row>
    <row r="1074" spans="1:24" ht="15" customHeight="1" x14ac:dyDescent="0.25">
      <c r="A1074" s="55">
        <v>2849</v>
      </c>
      <c r="B1074" s="54" t="s">
        <v>869</v>
      </c>
      <c r="C1074" s="54" t="s">
        <v>869</v>
      </c>
      <c r="D1074" s="61">
        <v>70</v>
      </c>
      <c r="E1074" s="54" t="s">
        <v>25</v>
      </c>
      <c r="F1074" s="54" t="s">
        <v>2</v>
      </c>
      <c r="G1074" s="62" t="s">
        <v>122</v>
      </c>
      <c r="H1074" s="54" t="s">
        <v>122</v>
      </c>
      <c r="I1074" s="54" t="s">
        <v>773</v>
      </c>
      <c r="J1074" s="54" t="s">
        <v>302</v>
      </c>
      <c r="K1074" s="54" t="s">
        <v>123</v>
      </c>
      <c r="L1074" s="62" t="s">
        <v>179</v>
      </c>
      <c r="M1074" s="59"/>
      <c r="N1074" s="59">
        <v>45624</v>
      </c>
      <c r="O1074" s="54" t="s">
        <v>27</v>
      </c>
      <c r="P1074" s="54" t="s">
        <v>126</v>
      </c>
      <c r="Q1074" s="54" t="s">
        <v>136</v>
      </c>
      <c r="R1074" s="54" t="s">
        <v>1878</v>
      </c>
      <c r="S1074" s="55" t="s">
        <v>813</v>
      </c>
      <c r="T1074" s="64"/>
      <c r="V1074" s="64"/>
      <c r="W1074" s="64"/>
      <c r="X1074" s="64"/>
    </row>
    <row r="1075" spans="1:24" ht="15" customHeight="1" x14ac:dyDescent="0.25">
      <c r="A1075" s="55">
        <v>2852</v>
      </c>
      <c r="B1075" s="54" t="s">
        <v>869</v>
      </c>
      <c r="C1075" s="54" t="s">
        <v>869</v>
      </c>
      <c r="D1075" s="61">
        <v>34</v>
      </c>
      <c r="E1075" s="54" t="s">
        <v>164</v>
      </c>
      <c r="F1075" s="54" t="s">
        <v>15</v>
      </c>
      <c r="G1075" s="62" t="s">
        <v>1761</v>
      </c>
      <c r="H1075" s="54" t="s">
        <v>122</v>
      </c>
      <c r="I1075" s="54" t="s">
        <v>773</v>
      </c>
      <c r="J1075" s="54" t="s">
        <v>302</v>
      </c>
      <c r="K1075" s="54" t="s">
        <v>123</v>
      </c>
      <c r="L1075" s="60" t="s">
        <v>167</v>
      </c>
      <c r="M1075" s="59"/>
      <c r="N1075" s="59">
        <v>45626</v>
      </c>
      <c r="O1075" s="54" t="s">
        <v>27</v>
      </c>
      <c r="P1075" s="54" t="s">
        <v>741</v>
      </c>
      <c r="Q1075" s="54" t="s">
        <v>269</v>
      </c>
      <c r="R1075" s="54" t="s">
        <v>148</v>
      </c>
      <c r="S1075" s="55" t="s">
        <v>296</v>
      </c>
      <c r="T1075" s="64"/>
      <c r="V1075" s="64"/>
      <c r="W1075" s="64"/>
      <c r="X1075" s="64"/>
    </row>
    <row r="1076" spans="1:24" ht="15" customHeight="1" x14ac:dyDescent="0.25">
      <c r="A1076" s="55">
        <v>2853</v>
      </c>
      <c r="B1076" s="54" t="s">
        <v>1591</v>
      </c>
      <c r="C1076" s="55" t="s">
        <v>1592</v>
      </c>
      <c r="D1076" s="61">
        <v>68</v>
      </c>
      <c r="E1076" s="54" t="s">
        <v>25</v>
      </c>
      <c r="F1076" s="54" t="s">
        <v>2</v>
      </c>
      <c r="G1076" s="62" t="s">
        <v>1</v>
      </c>
      <c r="H1076" s="66" t="s">
        <v>3</v>
      </c>
      <c r="I1076" s="54" t="s">
        <v>120</v>
      </c>
      <c r="J1076" s="54" t="s">
        <v>302</v>
      </c>
      <c r="K1076" s="54" t="s">
        <v>121</v>
      </c>
      <c r="L1076" s="60" t="s">
        <v>1765</v>
      </c>
      <c r="M1076" s="59">
        <v>45611</v>
      </c>
      <c r="N1076" s="59">
        <v>45627</v>
      </c>
      <c r="O1076" s="54" t="s">
        <v>27</v>
      </c>
      <c r="P1076" s="54" t="s">
        <v>126</v>
      </c>
      <c r="Q1076" s="54" t="s">
        <v>2268</v>
      </c>
      <c r="R1076" s="54" t="s">
        <v>227</v>
      </c>
      <c r="S1076" s="54" t="s">
        <v>1</v>
      </c>
      <c r="T1076" s="64"/>
      <c r="V1076" s="64"/>
      <c r="W1076" s="64"/>
      <c r="X1076" s="64"/>
    </row>
    <row r="1077" spans="1:24" ht="15" customHeight="1" x14ac:dyDescent="0.25">
      <c r="A1077" s="55">
        <v>2854</v>
      </c>
      <c r="B1077" s="54" t="s">
        <v>1433</v>
      </c>
      <c r="C1077" s="55" t="s">
        <v>1434</v>
      </c>
      <c r="D1077" s="61">
        <v>29</v>
      </c>
      <c r="E1077" s="55" t="s">
        <v>163</v>
      </c>
      <c r="F1077" s="55" t="s">
        <v>2</v>
      </c>
      <c r="G1077" s="62" t="s">
        <v>3</v>
      </c>
      <c r="H1077" s="55" t="s">
        <v>3</v>
      </c>
      <c r="I1077" s="55" t="s">
        <v>773</v>
      </c>
      <c r="J1077" s="55" t="s">
        <v>302</v>
      </c>
      <c r="K1077" s="55" t="s">
        <v>14</v>
      </c>
      <c r="L1077" s="60" t="s">
        <v>1842</v>
      </c>
      <c r="M1077" s="59">
        <v>44586</v>
      </c>
      <c r="N1077" s="59">
        <v>45628</v>
      </c>
      <c r="O1077" s="55" t="s">
        <v>27</v>
      </c>
      <c r="P1077" s="54" t="s">
        <v>126</v>
      </c>
      <c r="Q1077" s="55" t="s">
        <v>2269</v>
      </c>
      <c r="R1077" s="55" t="s">
        <v>827</v>
      </c>
      <c r="S1077" s="55" t="s">
        <v>1</v>
      </c>
      <c r="T1077" s="64"/>
      <c r="V1077" s="64"/>
      <c r="W1077" s="64"/>
      <c r="X1077" s="64"/>
    </row>
    <row r="1078" spans="1:24" ht="15" customHeight="1" x14ac:dyDescent="0.25">
      <c r="A1078" s="55">
        <v>2855</v>
      </c>
      <c r="B1078" s="54" t="s">
        <v>1411</v>
      </c>
      <c r="C1078" s="55" t="s">
        <v>1412</v>
      </c>
      <c r="D1078" s="61">
        <v>51</v>
      </c>
      <c r="E1078" s="55" t="s">
        <v>165</v>
      </c>
      <c r="F1078" s="55" t="s">
        <v>2</v>
      </c>
      <c r="G1078" s="62" t="s">
        <v>3</v>
      </c>
      <c r="H1078" s="55" t="s">
        <v>3</v>
      </c>
      <c r="I1078" s="55" t="s">
        <v>773</v>
      </c>
      <c r="J1078" s="55" t="s">
        <v>302</v>
      </c>
      <c r="K1078" s="55" t="s">
        <v>14</v>
      </c>
      <c r="L1078" s="60" t="s">
        <v>1824</v>
      </c>
      <c r="M1078" s="59">
        <v>43544</v>
      </c>
      <c r="N1078" s="59">
        <v>45629</v>
      </c>
      <c r="O1078" s="55" t="s">
        <v>27</v>
      </c>
      <c r="P1078" s="54" t="s">
        <v>126</v>
      </c>
      <c r="Q1078" s="55" t="s">
        <v>2270</v>
      </c>
      <c r="R1078" s="55" t="s">
        <v>1</v>
      </c>
      <c r="S1078" s="55" t="s">
        <v>1</v>
      </c>
      <c r="T1078" s="64"/>
      <c r="V1078" s="64"/>
      <c r="W1078" s="64"/>
      <c r="X1078" s="64"/>
    </row>
    <row r="1079" spans="1:24" ht="15" customHeight="1" x14ac:dyDescent="0.25">
      <c r="A1079" s="55">
        <v>2856</v>
      </c>
      <c r="B1079" s="54" t="s">
        <v>1460</v>
      </c>
      <c r="C1079" s="55" t="s">
        <v>1461</v>
      </c>
      <c r="D1079" s="61">
        <v>78</v>
      </c>
      <c r="E1079" s="55" t="s">
        <v>25</v>
      </c>
      <c r="F1079" s="55" t="s">
        <v>2</v>
      </c>
      <c r="G1079" s="62" t="s">
        <v>3</v>
      </c>
      <c r="H1079" s="55" t="s">
        <v>3</v>
      </c>
      <c r="I1079" s="55" t="s">
        <v>773</v>
      </c>
      <c r="J1079" s="55" t="s">
        <v>302</v>
      </c>
      <c r="K1079" s="55" t="s">
        <v>14</v>
      </c>
      <c r="L1079" s="60" t="s">
        <v>1823</v>
      </c>
      <c r="M1079" s="59">
        <v>45043</v>
      </c>
      <c r="N1079" s="59">
        <v>45629</v>
      </c>
      <c r="O1079" s="55" t="s">
        <v>6</v>
      </c>
      <c r="P1079" s="54" t="s">
        <v>126</v>
      </c>
      <c r="Q1079" s="55" t="s">
        <v>190</v>
      </c>
      <c r="R1079" s="55" t="s">
        <v>1160</v>
      </c>
      <c r="S1079" s="55" t="s">
        <v>1</v>
      </c>
      <c r="T1079" s="64"/>
      <c r="V1079" s="64"/>
      <c r="W1079" s="64"/>
      <c r="X1079" s="64"/>
    </row>
    <row r="1080" spans="1:24" ht="15" customHeight="1" x14ac:dyDescent="0.25">
      <c r="A1080" s="55">
        <v>2857</v>
      </c>
      <c r="B1080" s="54" t="s">
        <v>739</v>
      </c>
      <c r="C1080" s="54" t="s">
        <v>152</v>
      </c>
      <c r="D1080" s="61">
        <v>79</v>
      </c>
      <c r="E1080" s="55" t="s">
        <v>25</v>
      </c>
      <c r="F1080" s="54" t="s">
        <v>2</v>
      </c>
      <c r="G1080" s="62" t="s">
        <v>1</v>
      </c>
      <c r="H1080" s="54" t="s">
        <v>3</v>
      </c>
      <c r="I1080" s="55" t="s">
        <v>34</v>
      </c>
      <c r="J1080" s="54" t="s">
        <v>302</v>
      </c>
      <c r="K1080" s="54" t="s">
        <v>193</v>
      </c>
      <c r="L1080" s="62" t="s">
        <v>792</v>
      </c>
      <c r="M1080" s="59">
        <v>44624</v>
      </c>
      <c r="N1080" s="59">
        <v>45631</v>
      </c>
      <c r="O1080" s="55" t="s">
        <v>27</v>
      </c>
      <c r="P1080" s="54" t="s">
        <v>126</v>
      </c>
      <c r="Q1080" s="55" t="s">
        <v>2270</v>
      </c>
      <c r="R1080" s="54" t="s">
        <v>1</v>
      </c>
      <c r="S1080" s="55" t="s">
        <v>296</v>
      </c>
      <c r="T1080" s="64"/>
      <c r="V1080" s="64"/>
      <c r="W1080" s="64"/>
      <c r="X1080" s="64"/>
    </row>
    <row r="1081" spans="1:24" ht="15" customHeight="1" x14ac:dyDescent="0.25">
      <c r="A1081" s="55">
        <v>2858</v>
      </c>
      <c r="B1081" s="54" t="s">
        <v>20</v>
      </c>
      <c r="C1081" s="55" t="s">
        <v>1395</v>
      </c>
      <c r="D1081" s="61">
        <v>63</v>
      </c>
      <c r="E1081" s="55" t="s">
        <v>25</v>
      </c>
      <c r="F1081" s="55" t="s">
        <v>2</v>
      </c>
      <c r="G1081" s="62" t="s">
        <v>3</v>
      </c>
      <c r="H1081" s="55" t="s">
        <v>3</v>
      </c>
      <c r="I1081" s="55" t="s">
        <v>773</v>
      </c>
      <c r="J1081" s="55" t="s">
        <v>302</v>
      </c>
      <c r="K1081" s="55" t="s">
        <v>14</v>
      </c>
      <c r="L1081" s="60" t="s">
        <v>1823</v>
      </c>
      <c r="M1081" s="59">
        <v>44505</v>
      </c>
      <c r="N1081" s="59">
        <v>45631</v>
      </c>
      <c r="O1081" s="55" t="s">
        <v>27</v>
      </c>
      <c r="P1081" s="54" t="s">
        <v>126</v>
      </c>
      <c r="Q1081" s="55" t="s">
        <v>2270</v>
      </c>
      <c r="R1081" s="55" t="s">
        <v>1</v>
      </c>
      <c r="S1081" s="55" t="s">
        <v>1</v>
      </c>
      <c r="T1081" s="64"/>
      <c r="V1081" s="64"/>
      <c r="W1081" s="64"/>
      <c r="X1081" s="64"/>
    </row>
    <row r="1082" spans="1:24" ht="15" customHeight="1" x14ac:dyDescent="0.25">
      <c r="A1082" s="55">
        <v>2859</v>
      </c>
      <c r="B1082" s="54" t="s">
        <v>751</v>
      </c>
      <c r="C1082" s="55" t="s">
        <v>1179</v>
      </c>
      <c r="D1082" s="61">
        <v>46</v>
      </c>
      <c r="E1082" s="55" t="s">
        <v>166</v>
      </c>
      <c r="F1082" s="54" t="s">
        <v>2</v>
      </c>
      <c r="G1082" s="62" t="s">
        <v>1</v>
      </c>
      <c r="H1082" s="54" t="s">
        <v>3</v>
      </c>
      <c r="I1082" s="55" t="s">
        <v>34</v>
      </c>
      <c r="J1082" s="54" t="s">
        <v>302</v>
      </c>
      <c r="K1082" s="54" t="s">
        <v>193</v>
      </c>
      <c r="L1082" s="62" t="s">
        <v>811</v>
      </c>
      <c r="M1082" s="59">
        <v>38510</v>
      </c>
      <c r="N1082" s="59">
        <v>45632</v>
      </c>
      <c r="O1082" s="55" t="s">
        <v>6</v>
      </c>
      <c r="P1082" s="54" t="s">
        <v>741</v>
      </c>
      <c r="Q1082" s="54" t="s">
        <v>269</v>
      </c>
      <c r="R1082" s="54" t="s">
        <v>148</v>
      </c>
      <c r="S1082" s="55" t="s">
        <v>296</v>
      </c>
      <c r="T1082" s="64"/>
      <c r="V1082" s="64"/>
      <c r="W1082" s="64"/>
      <c r="X1082" s="64"/>
    </row>
    <row r="1083" spans="1:24" ht="15" customHeight="1" x14ac:dyDescent="0.25">
      <c r="A1083" s="55">
        <v>2861</v>
      </c>
      <c r="B1083" s="54" t="s">
        <v>869</v>
      </c>
      <c r="C1083" s="54" t="s">
        <v>869</v>
      </c>
      <c r="D1083" s="61">
        <v>46</v>
      </c>
      <c r="E1083" s="54" t="s">
        <v>166</v>
      </c>
      <c r="F1083" s="54" t="s">
        <v>2</v>
      </c>
      <c r="G1083" s="62" t="s">
        <v>1761</v>
      </c>
      <c r="H1083" s="54" t="s">
        <v>122</v>
      </c>
      <c r="I1083" s="54" t="s">
        <v>773</v>
      </c>
      <c r="J1083" s="54" t="s">
        <v>302</v>
      </c>
      <c r="K1083" s="54" t="s">
        <v>123</v>
      </c>
      <c r="L1083" s="62" t="s">
        <v>127</v>
      </c>
      <c r="M1083" s="59"/>
      <c r="N1083" s="59">
        <v>45633</v>
      </c>
      <c r="O1083" s="54" t="s">
        <v>6</v>
      </c>
      <c r="P1083" s="54" t="s">
        <v>126</v>
      </c>
      <c r="Q1083" s="54" t="s">
        <v>2270</v>
      </c>
      <c r="R1083" s="54" t="s">
        <v>1</v>
      </c>
      <c r="S1083" s="55" t="s">
        <v>813</v>
      </c>
      <c r="T1083" s="64"/>
      <c r="V1083" s="64"/>
      <c r="W1083" s="64"/>
      <c r="X1083" s="64"/>
    </row>
    <row r="1084" spans="1:24" ht="15" customHeight="1" x14ac:dyDescent="0.25">
      <c r="A1084" s="55">
        <v>2864</v>
      </c>
      <c r="B1084" s="54" t="s">
        <v>1445</v>
      </c>
      <c r="C1084" s="55" t="s">
        <v>1446</v>
      </c>
      <c r="D1084" s="61">
        <v>40</v>
      </c>
      <c r="E1084" s="55" t="s">
        <v>166</v>
      </c>
      <c r="F1084" s="55" t="s">
        <v>2</v>
      </c>
      <c r="G1084" s="62" t="s">
        <v>3</v>
      </c>
      <c r="H1084" s="55" t="s">
        <v>3</v>
      </c>
      <c r="I1084" s="55" t="s">
        <v>773</v>
      </c>
      <c r="J1084" s="55" t="s">
        <v>302</v>
      </c>
      <c r="K1084" s="55" t="s">
        <v>14</v>
      </c>
      <c r="L1084" s="60" t="s">
        <v>1823</v>
      </c>
      <c r="M1084" s="59">
        <v>45572</v>
      </c>
      <c r="N1084" s="59">
        <v>45634</v>
      </c>
      <c r="O1084" s="55" t="s">
        <v>6</v>
      </c>
      <c r="P1084" s="54" t="s">
        <v>126</v>
      </c>
      <c r="Q1084" s="55" t="s">
        <v>2270</v>
      </c>
      <c r="R1084" s="55" t="s">
        <v>1</v>
      </c>
      <c r="S1084" s="55" t="s">
        <v>1</v>
      </c>
      <c r="T1084" s="64"/>
      <c r="V1084" s="64"/>
      <c r="W1084" s="64"/>
      <c r="X1084" s="64"/>
    </row>
    <row r="1085" spans="1:24" ht="15" customHeight="1" x14ac:dyDescent="0.25">
      <c r="A1085" s="55">
        <v>2865</v>
      </c>
      <c r="B1085" s="54" t="s">
        <v>1512</v>
      </c>
      <c r="C1085" s="55" t="s">
        <v>1513</v>
      </c>
      <c r="D1085" s="61">
        <v>26</v>
      </c>
      <c r="E1085" s="55" t="s">
        <v>163</v>
      </c>
      <c r="F1085" s="55" t="s">
        <v>2</v>
      </c>
      <c r="G1085" s="62" t="s">
        <v>3</v>
      </c>
      <c r="H1085" s="55" t="s">
        <v>3</v>
      </c>
      <c r="I1085" s="55" t="s">
        <v>773</v>
      </c>
      <c r="J1085" s="55" t="s">
        <v>302</v>
      </c>
      <c r="K1085" s="55" t="s">
        <v>14</v>
      </c>
      <c r="L1085" s="62" t="s">
        <v>86</v>
      </c>
      <c r="M1085" s="59">
        <v>43354</v>
      </c>
      <c r="N1085" s="59">
        <v>45634</v>
      </c>
      <c r="O1085" s="55" t="s">
        <v>6</v>
      </c>
      <c r="P1085" s="54" t="s">
        <v>741</v>
      </c>
      <c r="Q1085" s="55" t="s">
        <v>158</v>
      </c>
      <c r="R1085" s="55" t="s">
        <v>1860</v>
      </c>
      <c r="S1085" s="55" t="s">
        <v>1</v>
      </c>
      <c r="T1085" s="64"/>
      <c r="V1085" s="64"/>
      <c r="W1085" s="64"/>
      <c r="X1085" s="64"/>
    </row>
    <row r="1086" spans="1:24" ht="15" customHeight="1" x14ac:dyDescent="0.25">
      <c r="A1086" s="55">
        <v>2866</v>
      </c>
      <c r="B1086" s="54" t="s">
        <v>1716</v>
      </c>
      <c r="C1086" s="55" t="s">
        <v>1760</v>
      </c>
      <c r="D1086" s="61">
        <v>45</v>
      </c>
      <c r="E1086" s="55" t="s">
        <v>166</v>
      </c>
      <c r="F1086" s="54" t="s">
        <v>2</v>
      </c>
      <c r="G1086" s="62" t="s">
        <v>1</v>
      </c>
      <c r="H1086" s="54" t="s">
        <v>3</v>
      </c>
      <c r="I1086" s="54" t="s">
        <v>4</v>
      </c>
      <c r="J1086" s="54" t="s">
        <v>302</v>
      </c>
      <c r="K1086" s="54" t="s">
        <v>5</v>
      </c>
      <c r="L1086" s="62" t="s">
        <v>1134</v>
      </c>
      <c r="M1086" s="59">
        <v>45534</v>
      </c>
      <c r="N1086" s="59">
        <v>45634</v>
      </c>
      <c r="O1086" s="54" t="s">
        <v>6</v>
      </c>
      <c r="P1086" s="54" t="s">
        <v>126</v>
      </c>
      <c r="Q1086" s="54" t="s">
        <v>2270</v>
      </c>
      <c r="R1086" s="54" t="s">
        <v>1</v>
      </c>
      <c r="S1086" s="55" t="s">
        <v>1</v>
      </c>
      <c r="T1086" s="64"/>
      <c r="V1086" s="64"/>
      <c r="W1086" s="64"/>
      <c r="X1086" s="64"/>
    </row>
    <row r="1087" spans="1:24" ht="15" customHeight="1" x14ac:dyDescent="0.25">
      <c r="A1087" s="55">
        <v>2868</v>
      </c>
      <c r="B1087" s="54" t="s">
        <v>138</v>
      </c>
      <c r="C1087" s="55" t="s">
        <v>1335</v>
      </c>
      <c r="D1087" s="61">
        <v>65</v>
      </c>
      <c r="E1087" s="55" t="s">
        <v>25</v>
      </c>
      <c r="F1087" s="55" t="s">
        <v>2</v>
      </c>
      <c r="G1087" s="62" t="s">
        <v>3</v>
      </c>
      <c r="H1087" s="55" t="s">
        <v>3</v>
      </c>
      <c r="I1087" s="55" t="s">
        <v>773</v>
      </c>
      <c r="J1087" s="55" t="s">
        <v>302</v>
      </c>
      <c r="K1087" s="55" t="s">
        <v>14</v>
      </c>
      <c r="L1087" s="60" t="s">
        <v>1818</v>
      </c>
      <c r="M1087" s="59">
        <v>44985</v>
      </c>
      <c r="N1087" s="59">
        <v>45635</v>
      </c>
      <c r="O1087" s="55" t="s">
        <v>27</v>
      </c>
      <c r="P1087" s="54" t="s">
        <v>126</v>
      </c>
      <c r="Q1087" s="55" t="s">
        <v>2266</v>
      </c>
      <c r="R1087" s="55" t="s">
        <v>1881</v>
      </c>
      <c r="S1087" s="55" t="s">
        <v>1</v>
      </c>
      <c r="T1087" s="64"/>
      <c r="V1087" s="64"/>
      <c r="W1087" s="64"/>
      <c r="X1087" s="64"/>
    </row>
    <row r="1088" spans="1:24" ht="15" customHeight="1" x14ac:dyDescent="0.25">
      <c r="A1088" s="55">
        <v>2870</v>
      </c>
      <c r="B1088" s="54" t="s">
        <v>832</v>
      </c>
      <c r="C1088" s="55" t="s">
        <v>1721</v>
      </c>
      <c r="D1088" s="61">
        <v>48</v>
      </c>
      <c r="E1088" s="55" t="s">
        <v>166</v>
      </c>
      <c r="F1088" s="55" t="s">
        <v>2</v>
      </c>
      <c r="G1088" s="62" t="s">
        <v>3</v>
      </c>
      <c r="H1088" s="55" t="s">
        <v>3</v>
      </c>
      <c r="I1088" s="55" t="s">
        <v>773</v>
      </c>
      <c r="J1088" s="55" t="s">
        <v>302</v>
      </c>
      <c r="K1088" s="55" t="s">
        <v>14</v>
      </c>
      <c r="L1088" s="60" t="s">
        <v>1855</v>
      </c>
      <c r="M1088" s="59">
        <v>45560</v>
      </c>
      <c r="N1088" s="59">
        <v>45636</v>
      </c>
      <c r="O1088" s="55" t="s">
        <v>27</v>
      </c>
      <c r="P1088" s="54" t="s">
        <v>126</v>
      </c>
      <c r="Q1088" s="55" t="s">
        <v>2270</v>
      </c>
      <c r="R1088" s="55" t="s">
        <v>1</v>
      </c>
      <c r="S1088" s="55" t="s">
        <v>1</v>
      </c>
      <c r="T1088" s="64"/>
      <c r="V1088" s="64"/>
      <c r="W1088" s="64"/>
      <c r="X1088" s="64"/>
    </row>
    <row r="1089" spans="1:24" ht="15" customHeight="1" x14ac:dyDescent="0.25">
      <c r="A1089" s="55">
        <v>2871</v>
      </c>
      <c r="B1089" s="54" t="s">
        <v>1164</v>
      </c>
      <c r="C1089" s="54" t="s">
        <v>1096</v>
      </c>
      <c r="D1089" s="61">
        <v>26</v>
      </c>
      <c r="E1089" s="54" t="s">
        <v>163</v>
      </c>
      <c r="F1089" s="54" t="s">
        <v>2</v>
      </c>
      <c r="G1089" s="62" t="s">
        <v>122</v>
      </c>
      <c r="H1089" s="54" t="s">
        <v>3</v>
      </c>
      <c r="I1089" s="54" t="s">
        <v>10</v>
      </c>
      <c r="J1089" s="54" t="s">
        <v>302</v>
      </c>
      <c r="K1089" s="54" t="s">
        <v>11</v>
      </c>
      <c r="L1089" s="60" t="s">
        <v>1791</v>
      </c>
      <c r="M1089" s="59">
        <v>45254</v>
      </c>
      <c r="N1089" s="59">
        <v>45636</v>
      </c>
      <c r="O1089" s="54" t="s">
        <v>6</v>
      </c>
      <c r="P1089" s="54" t="s">
        <v>741</v>
      </c>
      <c r="Q1089" s="54" t="s">
        <v>158</v>
      </c>
      <c r="R1089" s="54" t="s">
        <v>1896</v>
      </c>
      <c r="S1089" s="54" t="s">
        <v>296</v>
      </c>
      <c r="T1089" s="64"/>
      <c r="V1089" s="64"/>
      <c r="W1089" s="64"/>
      <c r="X1089" s="64"/>
    </row>
    <row r="1090" spans="1:24" ht="15" customHeight="1" x14ac:dyDescent="0.25">
      <c r="A1090" s="55">
        <v>2875</v>
      </c>
      <c r="B1090" s="54" t="s">
        <v>1304</v>
      </c>
      <c r="C1090" s="55" t="s">
        <v>1305</v>
      </c>
      <c r="D1090" s="61">
        <v>62</v>
      </c>
      <c r="E1090" s="55" t="s">
        <v>25</v>
      </c>
      <c r="F1090" s="55" t="s">
        <v>2</v>
      </c>
      <c r="G1090" s="62" t="s">
        <v>3</v>
      </c>
      <c r="H1090" s="55" t="s">
        <v>3</v>
      </c>
      <c r="I1090" s="55" t="s">
        <v>773</v>
      </c>
      <c r="J1090" s="55" t="s">
        <v>302</v>
      </c>
      <c r="K1090" s="55" t="s">
        <v>14</v>
      </c>
      <c r="L1090" s="60" t="s">
        <v>1817</v>
      </c>
      <c r="M1090" s="59">
        <v>45314</v>
      </c>
      <c r="N1090" s="59">
        <v>45638</v>
      </c>
      <c r="O1090" s="55" t="s">
        <v>27</v>
      </c>
      <c r="P1090" s="54" t="s">
        <v>126</v>
      </c>
      <c r="Q1090" s="55" t="s">
        <v>2270</v>
      </c>
      <c r="R1090" s="55" t="s">
        <v>1</v>
      </c>
      <c r="S1090" s="55" t="s">
        <v>1</v>
      </c>
      <c r="T1090" s="64"/>
      <c r="V1090" s="64"/>
      <c r="W1090" s="64"/>
      <c r="X1090" s="64"/>
    </row>
    <row r="1091" spans="1:24" ht="15" customHeight="1" x14ac:dyDescent="0.25">
      <c r="A1091" s="55">
        <v>2876</v>
      </c>
      <c r="B1091" s="54" t="s">
        <v>1476</v>
      </c>
      <c r="C1091" s="55" t="s">
        <v>1477</v>
      </c>
      <c r="D1091" s="61">
        <v>52</v>
      </c>
      <c r="E1091" s="55" t="s">
        <v>165</v>
      </c>
      <c r="F1091" s="55" t="s">
        <v>2</v>
      </c>
      <c r="G1091" s="62" t="s">
        <v>3</v>
      </c>
      <c r="H1091" s="55" t="s">
        <v>3</v>
      </c>
      <c r="I1091" s="55" t="s">
        <v>773</v>
      </c>
      <c r="J1091" s="55" t="s">
        <v>302</v>
      </c>
      <c r="K1091" s="55" t="s">
        <v>14</v>
      </c>
      <c r="L1091" s="62" t="s">
        <v>74</v>
      </c>
      <c r="M1091" s="59">
        <v>45114</v>
      </c>
      <c r="N1091" s="59">
        <v>45639</v>
      </c>
      <c r="O1091" s="55" t="s">
        <v>27</v>
      </c>
      <c r="P1091" s="54" t="s">
        <v>126</v>
      </c>
      <c r="Q1091" s="55" t="s">
        <v>2270</v>
      </c>
      <c r="R1091" s="55" t="s">
        <v>1</v>
      </c>
      <c r="S1091" s="55" t="s">
        <v>1</v>
      </c>
      <c r="T1091" s="64"/>
      <c r="V1091" s="64"/>
      <c r="W1091" s="64"/>
      <c r="X1091" s="64"/>
    </row>
    <row r="1092" spans="1:24" ht="15" customHeight="1" x14ac:dyDescent="0.25">
      <c r="A1092" s="55">
        <v>2879</v>
      </c>
      <c r="B1092" s="54" t="s">
        <v>1337</v>
      </c>
      <c r="C1092" s="55" t="s">
        <v>1338</v>
      </c>
      <c r="D1092" s="61">
        <v>59</v>
      </c>
      <c r="E1092" s="55" t="s">
        <v>165</v>
      </c>
      <c r="F1092" s="55" t="s">
        <v>2</v>
      </c>
      <c r="G1092" s="62" t="s">
        <v>3</v>
      </c>
      <c r="H1092" s="55" t="s">
        <v>3</v>
      </c>
      <c r="I1092" s="55" t="s">
        <v>773</v>
      </c>
      <c r="J1092" s="55" t="s">
        <v>302</v>
      </c>
      <c r="K1092" s="55" t="s">
        <v>14</v>
      </c>
      <c r="L1092" s="60" t="s">
        <v>1830</v>
      </c>
      <c r="M1092" s="59">
        <v>44602</v>
      </c>
      <c r="N1092" s="59">
        <v>45641</v>
      </c>
      <c r="O1092" s="55" t="s">
        <v>27</v>
      </c>
      <c r="P1092" s="54" t="s">
        <v>126</v>
      </c>
      <c r="Q1092" s="55" t="s">
        <v>2270</v>
      </c>
      <c r="R1092" s="55" t="s">
        <v>1</v>
      </c>
      <c r="S1092" s="55" t="s">
        <v>1</v>
      </c>
      <c r="T1092" s="64"/>
      <c r="V1092" s="64"/>
      <c r="W1092" s="64"/>
      <c r="X1092" s="64"/>
    </row>
    <row r="1093" spans="1:24" ht="15" customHeight="1" x14ac:dyDescent="0.25">
      <c r="A1093" s="55">
        <v>2880</v>
      </c>
      <c r="B1093" s="54" t="s">
        <v>1355</v>
      </c>
      <c r="C1093" s="55" t="s">
        <v>1356</v>
      </c>
      <c r="D1093" s="61">
        <v>69</v>
      </c>
      <c r="E1093" s="55" t="s">
        <v>25</v>
      </c>
      <c r="F1093" s="55" t="s">
        <v>2</v>
      </c>
      <c r="G1093" s="62" t="s">
        <v>3</v>
      </c>
      <c r="H1093" s="55" t="s">
        <v>3</v>
      </c>
      <c r="I1093" s="55" t="s">
        <v>773</v>
      </c>
      <c r="J1093" s="55" t="s">
        <v>302</v>
      </c>
      <c r="K1093" s="55" t="s">
        <v>14</v>
      </c>
      <c r="L1093" s="60" t="s">
        <v>1827</v>
      </c>
      <c r="M1093" s="59">
        <v>44475</v>
      </c>
      <c r="N1093" s="59">
        <v>45641</v>
      </c>
      <c r="O1093" s="55" t="s">
        <v>27</v>
      </c>
      <c r="P1093" s="54" t="s">
        <v>126</v>
      </c>
      <c r="Q1093" s="55" t="s">
        <v>2270</v>
      </c>
      <c r="R1093" s="55" t="s">
        <v>1</v>
      </c>
      <c r="S1093" s="55" t="s">
        <v>1</v>
      </c>
      <c r="T1093" s="64"/>
      <c r="V1093" s="64"/>
      <c r="W1093" s="64"/>
      <c r="X1093" s="64"/>
    </row>
    <row r="1094" spans="1:24" ht="15" customHeight="1" x14ac:dyDescent="0.25">
      <c r="A1094" s="55">
        <v>2881</v>
      </c>
      <c r="B1094" s="54" t="s">
        <v>1282</v>
      </c>
      <c r="C1094" s="55" t="s">
        <v>1283</v>
      </c>
      <c r="D1094" s="61">
        <v>68</v>
      </c>
      <c r="E1094" s="55" t="s">
        <v>25</v>
      </c>
      <c r="F1094" s="55" t="s">
        <v>2</v>
      </c>
      <c r="G1094" s="62" t="s">
        <v>3</v>
      </c>
      <c r="H1094" s="55" t="s">
        <v>3</v>
      </c>
      <c r="I1094" s="55" t="s">
        <v>773</v>
      </c>
      <c r="J1094" s="55" t="s">
        <v>302</v>
      </c>
      <c r="K1094" s="55" t="s">
        <v>14</v>
      </c>
      <c r="L1094" s="60" t="s">
        <v>1852</v>
      </c>
      <c r="M1094" s="59">
        <v>45377</v>
      </c>
      <c r="N1094" s="59">
        <v>45641</v>
      </c>
      <c r="O1094" s="55" t="s">
        <v>27</v>
      </c>
      <c r="P1094" s="54" t="s">
        <v>865</v>
      </c>
      <c r="Q1094" s="54" t="s">
        <v>865</v>
      </c>
      <c r="R1094" s="55" t="s">
        <v>1</v>
      </c>
      <c r="S1094" s="55" t="s">
        <v>1</v>
      </c>
      <c r="T1094" s="64"/>
      <c r="V1094" s="64"/>
      <c r="W1094" s="64"/>
      <c r="X1094" s="64"/>
    </row>
    <row r="1095" spans="1:24" ht="15" customHeight="1" x14ac:dyDescent="0.25">
      <c r="A1095" s="55">
        <v>2882</v>
      </c>
      <c r="B1095" s="54" t="s">
        <v>1449</v>
      </c>
      <c r="C1095" s="55" t="s">
        <v>1450</v>
      </c>
      <c r="D1095" s="61">
        <v>29</v>
      </c>
      <c r="E1095" s="55" t="s">
        <v>163</v>
      </c>
      <c r="F1095" s="55" t="s">
        <v>2</v>
      </c>
      <c r="G1095" s="62" t="s">
        <v>3</v>
      </c>
      <c r="H1095" s="55" t="s">
        <v>3</v>
      </c>
      <c r="I1095" s="55" t="s">
        <v>773</v>
      </c>
      <c r="J1095" s="55" t="s">
        <v>302</v>
      </c>
      <c r="K1095" s="55" t="s">
        <v>14</v>
      </c>
      <c r="L1095" s="60" t="s">
        <v>1842</v>
      </c>
      <c r="M1095" s="59">
        <v>45261</v>
      </c>
      <c r="N1095" s="59">
        <v>45641</v>
      </c>
      <c r="O1095" s="55" t="s">
        <v>27</v>
      </c>
      <c r="P1095" s="54" t="s">
        <v>865</v>
      </c>
      <c r="Q1095" s="54" t="s">
        <v>865</v>
      </c>
      <c r="R1095" s="55" t="s">
        <v>1</v>
      </c>
      <c r="S1095" s="55" t="s">
        <v>1</v>
      </c>
      <c r="T1095" s="64"/>
      <c r="V1095" s="64"/>
      <c r="W1095" s="64"/>
      <c r="X1095" s="64"/>
    </row>
    <row r="1096" spans="1:24" ht="15" customHeight="1" x14ac:dyDescent="0.25">
      <c r="A1096" s="55">
        <v>2884</v>
      </c>
      <c r="B1096" s="54" t="s">
        <v>1191</v>
      </c>
      <c r="C1096" s="55" t="s">
        <v>1177</v>
      </c>
      <c r="D1096" s="61">
        <v>61</v>
      </c>
      <c r="E1096" s="54" t="s">
        <v>25</v>
      </c>
      <c r="F1096" s="54" t="s">
        <v>2</v>
      </c>
      <c r="G1096" s="62" t="s">
        <v>1</v>
      </c>
      <c r="H1096" s="54" t="s">
        <v>3</v>
      </c>
      <c r="I1096" s="55" t="s">
        <v>34</v>
      </c>
      <c r="J1096" s="54" t="s">
        <v>302</v>
      </c>
      <c r="K1096" s="54" t="s">
        <v>193</v>
      </c>
      <c r="L1096" s="62" t="s">
        <v>320</v>
      </c>
      <c r="M1096" s="59">
        <v>44901</v>
      </c>
      <c r="N1096" s="59">
        <v>45643</v>
      </c>
      <c r="O1096" s="55" t="s">
        <v>27</v>
      </c>
      <c r="P1096" s="54" t="s">
        <v>126</v>
      </c>
      <c r="Q1096" s="55" t="s">
        <v>2268</v>
      </c>
      <c r="R1096" s="55" t="s">
        <v>227</v>
      </c>
      <c r="S1096" s="55" t="s">
        <v>296</v>
      </c>
      <c r="T1096" s="64"/>
      <c r="V1096" s="64"/>
      <c r="W1096" s="64"/>
      <c r="X1096" s="64"/>
    </row>
    <row r="1097" spans="1:24" ht="15" customHeight="1" x14ac:dyDescent="0.25">
      <c r="A1097" s="55">
        <v>2885</v>
      </c>
      <c r="B1097" s="54" t="s">
        <v>1478</v>
      </c>
      <c r="C1097" s="55" t="s">
        <v>1479</v>
      </c>
      <c r="D1097" s="61">
        <v>26</v>
      </c>
      <c r="E1097" s="55" t="s">
        <v>163</v>
      </c>
      <c r="F1097" s="55" t="s">
        <v>2</v>
      </c>
      <c r="G1097" s="62" t="s">
        <v>3</v>
      </c>
      <c r="H1097" s="55" t="s">
        <v>3</v>
      </c>
      <c r="I1097" s="55" t="s">
        <v>773</v>
      </c>
      <c r="J1097" s="55" t="s">
        <v>302</v>
      </c>
      <c r="K1097" s="55" t="s">
        <v>14</v>
      </c>
      <c r="L1097" s="60" t="s">
        <v>1840</v>
      </c>
      <c r="M1097" s="59">
        <v>44601</v>
      </c>
      <c r="N1097" s="59">
        <v>45643</v>
      </c>
      <c r="O1097" s="55" t="s">
        <v>27</v>
      </c>
      <c r="P1097" s="54" t="s">
        <v>126</v>
      </c>
      <c r="Q1097" s="55" t="s">
        <v>2270</v>
      </c>
      <c r="R1097" s="55" t="s">
        <v>1</v>
      </c>
      <c r="S1097" s="55" t="s">
        <v>1</v>
      </c>
      <c r="T1097" s="64"/>
      <c r="V1097" s="64"/>
      <c r="W1097" s="64"/>
      <c r="X1097" s="64"/>
    </row>
    <row r="1098" spans="1:24" ht="15" customHeight="1" x14ac:dyDescent="0.25">
      <c r="A1098" s="55">
        <v>2888</v>
      </c>
      <c r="B1098" s="54" t="s">
        <v>1690</v>
      </c>
      <c r="C1098" s="55" t="s">
        <v>1736</v>
      </c>
      <c r="D1098" s="61">
        <v>66</v>
      </c>
      <c r="E1098" s="54" t="s">
        <v>25</v>
      </c>
      <c r="F1098" s="54" t="s">
        <v>2</v>
      </c>
      <c r="G1098" s="62" t="s">
        <v>3</v>
      </c>
      <c r="H1098" s="66" t="s">
        <v>3</v>
      </c>
      <c r="I1098" s="54" t="s">
        <v>268</v>
      </c>
      <c r="J1098" s="54" t="s">
        <v>302</v>
      </c>
      <c r="K1098" s="54" t="s">
        <v>246</v>
      </c>
      <c r="L1098" s="62" t="s">
        <v>1780</v>
      </c>
      <c r="M1098" s="59"/>
      <c r="N1098" s="59">
        <v>45645</v>
      </c>
      <c r="O1098" s="54" t="s">
        <v>6</v>
      </c>
      <c r="P1098" s="54" t="s">
        <v>126</v>
      </c>
      <c r="Q1098" s="55" t="s">
        <v>190</v>
      </c>
      <c r="R1098" s="54" t="s">
        <v>1872</v>
      </c>
      <c r="S1098" s="54" t="s">
        <v>1</v>
      </c>
      <c r="T1098" s="64"/>
      <c r="V1098" s="64"/>
      <c r="W1098" s="64"/>
      <c r="X1098" s="64"/>
    </row>
    <row r="1099" spans="1:24" ht="15" customHeight="1" x14ac:dyDescent="0.25">
      <c r="A1099" s="55">
        <v>2889</v>
      </c>
      <c r="B1099" s="54" t="s">
        <v>1515</v>
      </c>
      <c r="C1099" s="55" t="s">
        <v>1516</v>
      </c>
      <c r="D1099" s="61">
        <v>50</v>
      </c>
      <c r="E1099" s="55" t="s">
        <v>165</v>
      </c>
      <c r="F1099" s="55" t="s">
        <v>2</v>
      </c>
      <c r="G1099" s="62" t="s">
        <v>3</v>
      </c>
      <c r="H1099" s="55" t="s">
        <v>3</v>
      </c>
      <c r="I1099" s="55" t="s">
        <v>773</v>
      </c>
      <c r="J1099" s="55" t="s">
        <v>302</v>
      </c>
      <c r="K1099" s="55" t="s">
        <v>14</v>
      </c>
      <c r="L1099" s="60" t="s">
        <v>1852</v>
      </c>
      <c r="M1099" s="59">
        <v>44574</v>
      </c>
      <c r="N1099" s="59">
        <v>45647</v>
      </c>
      <c r="O1099" s="55" t="s">
        <v>27</v>
      </c>
      <c r="P1099" s="54" t="s">
        <v>126</v>
      </c>
      <c r="Q1099" s="55" t="s">
        <v>2270</v>
      </c>
      <c r="R1099" s="55" t="s">
        <v>1</v>
      </c>
      <c r="S1099" s="55" t="s">
        <v>1</v>
      </c>
      <c r="T1099" s="64"/>
      <c r="V1099" s="64"/>
      <c r="W1099" s="64"/>
      <c r="X1099" s="64"/>
    </row>
    <row r="1100" spans="1:24" ht="15" customHeight="1" x14ac:dyDescent="0.25">
      <c r="A1100" s="55">
        <v>2891</v>
      </c>
      <c r="B1100" s="54" t="s">
        <v>1683</v>
      </c>
      <c r="C1100" s="55" t="s">
        <v>789</v>
      </c>
      <c r="D1100" s="61">
        <v>49</v>
      </c>
      <c r="E1100" s="54" t="s">
        <v>166</v>
      </c>
      <c r="F1100" s="54" t="s">
        <v>2</v>
      </c>
      <c r="G1100" s="62" t="s">
        <v>3</v>
      </c>
      <c r="H1100" s="66" t="s">
        <v>3</v>
      </c>
      <c r="I1100" s="54" t="s">
        <v>268</v>
      </c>
      <c r="J1100" s="54" t="s">
        <v>302</v>
      </c>
      <c r="K1100" s="54" t="s">
        <v>246</v>
      </c>
      <c r="L1100" s="60" t="s">
        <v>1782</v>
      </c>
      <c r="M1100" s="59">
        <v>44778</v>
      </c>
      <c r="N1100" s="59">
        <v>45648</v>
      </c>
      <c r="O1100" s="54" t="s">
        <v>27</v>
      </c>
      <c r="P1100" s="54" t="s">
        <v>865</v>
      </c>
      <c r="Q1100" s="54" t="s">
        <v>865</v>
      </c>
      <c r="R1100" s="55" t="s">
        <v>1</v>
      </c>
      <c r="S1100" s="54" t="s">
        <v>1</v>
      </c>
      <c r="T1100" s="64"/>
      <c r="V1100" s="64"/>
      <c r="W1100" s="64"/>
      <c r="X1100" s="64"/>
    </row>
    <row r="1101" spans="1:24" ht="15" customHeight="1" x14ac:dyDescent="0.25">
      <c r="A1101" s="55">
        <v>2892</v>
      </c>
      <c r="B1101" s="54" t="s">
        <v>1416</v>
      </c>
      <c r="C1101" s="55" t="s">
        <v>1417</v>
      </c>
      <c r="D1101" s="61">
        <v>55</v>
      </c>
      <c r="E1101" s="55" t="s">
        <v>165</v>
      </c>
      <c r="F1101" s="55" t="s">
        <v>2</v>
      </c>
      <c r="G1101" s="62" t="s">
        <v>3</v>
      </c>
      <c r="H1101" s="55" t="s">
        <v>3</v>
      </c>
      <c r="I1101" s="55" t="s">
        <v>773</v>
      </c>
      <c r="J1101" s="55" t="s">
        <v>302</v>
      </c>
      <c r="K1101" s="55" t="s">
        <v>14</v>
      </c>
      <c r="L1101" s="60" t="s">
        <v>1837</v>
      </c>
      <c r="M1101" s="59">
        <v>43097</v>
      </c>
      <c r="N1101" s="59">
        <v>45648</v>
      </c>
      <c r="O1101" s="55" t="s">
        <v>27</v>
      </c>
      <c r="P1101" s="54" t="s">
        <v>126</v>
      </c>
      <c r="Q1101" s="54" t="s">
        <v>2269</v>
      </c>
      <c r="R1101" s="55" t="s">
        <v>827</v>
      </c>
      <c r="S1101" s="55" t="s">
        <v>1</v>
      </c>
      <c r="T1101" s="64"/>
      <c r="V1101" s="64"/>
      <c r="W1101" s="64"/>
      <c r="X1101" s="64"/>
    </row>
    <row r="1102" spans="1:24" ht="15" customHeight="1" x14ac:dyDescent="0.25">
      <c r="A1102" s="55">
        <v>2895</v>
      </c>
      <c r="B1102" s="54" t="s">
        <v>1303</v>
      </c>
      <c r="C1102" s="55" t="s">
        <v>788</v>
      </c>
      <c r="D1102" s="61">
        <v>74</v>
      </c>
      <c r="E1102" s="55" t="s">
        <v>25</v>
      </c>
      <c r="F1102" s="55" t="s">
        <v>2</v>
      </c>
      <c r="G1102" s="62" t="s">
        <v>3</v>
      </c>
      <c r="H1102" s="55" t="s">
        <v>3</v>
      </c>
      <c r="I1102" s="55" t="s">
        <v>773</v>
      </c>
      <c r="J1102" s="55" t="s">
        <v>302</v>
      </c>
      <c r="K1102" s="55" t="s">
        <v>14</v>
      </c>
      <c r="L1102" s="60" t="s">
        <v>1826</v>
      </c>
      <c r="M1102" s="59">
        <v>42143</v>
      </c>
      <c r="N1102" s="59">
        <v>45649</v>
      </c>
      <c r="O1102" s="55" t="s">
        <v>27</v>
      </c>
      <c r="P1102" s="54" t="s">
        <v>865</v>
      </c>
      <c r="Q1102" s="54" t="s">
        <v>865</v>
      </c>
      <c r="R1102" s="55" t="s">
        <v>1</v>
      </c>
      <c r="S1102" s="55" t="s">
        <v>1</v>
      </c>
      <c r="T1102" s="64"/>
      <c r="V1102" s="64"/>
      <c r="W1102" s="64"/>
      <c r="X1102" s="64"/>
    </row>
    <row r="1103" spans="1:24" ht="15" customHeight="1" x14ac:dyDescent="0.25">
      <c r="A1103" s="55">
        <v>2897</v>
      </c>
      <c r="B1103" s="54" t="s">
        <v>1406</v>
      </c>
      <c r="C1103" s="55" t="s">
        <v>1407</v>
      </c>
      <c r="D1103" s="61">
        <v>46</v>
      </c>
      <c r="E1103" s="55" t="s">
        <v>166</v>
      </c>
      <c r="F1103" s="55" t="s">
        <v>2</v>
      </c>
      <c r="G1103" s="62" t="s">
        <v>3</v>
      </c>
      <c r="H1103" s="55" t="s">
        <v>3</v>
      </c>
      <c r="I1103" s="55" t="s">
        <v>773</v>
      </c>
      <c r="J1103" s="55" t="s">
        <v>302</v>
      </c>
      <c r="K1103" s="55" t="s">
        <v>14</v>
      </c>
      <c r="L1103" s="60" t="s">
        <v>1835</v>
      </c>
      <c r="M1103" s="59">
        <v>44546</v>
      </c>
      <c r="N1103" s="59">
        <v>45650</v>
      </c>
      <c r="O1103" s="55" t="s">
        <v>27</v>
      </c>
      <c r="P1103" s="54" t="s">
        <v>126</v>
      </c>
      <c r="Q1103" s="55" t="s">
        <v>2270</v>
      </c>
      <c r="R1103" s="55" t="s">
        <v>1</v>
      </c>
      <c r="S1103" s="55" t="s">
        <v>1</v>
      </c>
      <c r="T1103" s="64"/>
      <c r="V1103" s="64"/>
      <c r="W1103" s="64"/>
      <c r="X1103" s="64"/>
    </row>
    <row r="1104" spans="1:24" ht="15" customHeight="1" x14ac:dyDescent="0.25">
      <c r="A1104" s="55">
        <v>2899</v>
      </c>
      <c r="B1104" s="54" t="s">
        <v>1708</v>
      </c>
      <c r="C1104" s="55" t="s">
        <v>114</v>
      </c>
      <c r="D1104" s="61">
        <v>80</v>
      </c>
      <c r="E1104" s="55" t="s">
        <v>25</v>
      </c>
      <c r="F1104" s="54" t="s">
        <v>2</v>
      </c>
      <c r="G1104" s="62" t="s">
        <v>1</v>
      </c>
      <c r="H1104" s="66" t="s">
        <v>3</v>
      </c>
      <c r="I1104" s="54" t="s">
        <v>105</v>
      </c>
      <c r="J1104" s="54" t="s">
        <v>302</v>
      </c>
      <c r="K1104" s="54" t="s">
        <v>106</v>
      </c>
      <c r="L1104" s="62" t="s">
        <v>263</v>
      </c>
      <c r="M1104" s="59">
        <v>44648</v>
      </c>
      <c r="N1104" s="59">
        <v>45651</v>
      </c>
      <c r="O1104" s="54" t="s">
        <v>6</v>
      </c>
      <c r="P1104" s="54" t="s">
        <v>865</v>
      </c>
      <c r="Q1104" s="54" t="s">
        <v>865</v>
      </c>
      <c r="R1104" s="54" t="s">
        <v>1</v>
      </c>
      <c r="S1104" s="55" t="s">
        <v>1</v>
      </c>
      <c r="T1104" s="64"/>
      <c r="V1104" s="64"/>
      <c r="W1104" s="64"/>
      <c r="X1104" s="64"/>
    </row>
    <row r="1105" spans="1:24" ht="15" customHeight="1" x14ac:dyDescent="0.25">
      <c r="A1105" s="55">
        <v>2902</v>
      </c>
      <c r="B1105" s="54" t="s">
        <v>1697</v>
      </c>
      <c r="C1105" s="55" t="s">
        <v>1742</v>
      </c>
      <c r="D1105" s="61">
        <v>28</v>
      </c>
      <c r="E1105" s="55" t="s">
        <v>163</v>
      </c>
      <c r="F1105" s="54" t="s">
        <v>2</v>
      </c>
      <c r="G1105" s="62" t="s">
        <v>1</v>
      </c>
      <c r="H1105" s="54" t="s">
        <v>3</v>
      </c>
      <c r="I1105" s="54" t="s">
        <v>4</v>
      </c>
      <c r="J1105" s="54" t="s">
        <v>302</v>
      </c>
      <c r="K1105" s="54" t="s">
        <v>5</v>
      </c>
      <c r="L1105" s="62" t="s">
        <v>1174</v>
      </c>
      <c r="M1105" s="59">
        <v>45541</v>
      </c>
      <c r="N1105" s="59">
        <v>45653</v>
      </c>
      <c r="O1105" s="54" t="s">
        <v>6</v>
      </c>
      <c r="P1105" s="54" t="s">
        <v>741</v>
      </c>
      <c r="Q1105" s="54" t="s">
        <v>1895</v>
      </c>
      <c r="R1105" s="54" t="s">
        <v>146</v>
      </c>
      <c r="S1105" s="54" t="s">
        <v>296</v>
      </c>
      <c r="T1105" s="64"/>
      <c r="V1105" s="64"/>
      <c r="W1105" s="64"/>
      <c r="X1105" s="64"/>
    </row>
    <row r="1106" spans="1:24" ht="15" customHeight="1" x14ac:dyDescent="0.25">
      <c r="A1106" s="55">
        <v>2904</v>
      </c>
      <c r="B1106" s="54" t="s">
        <v>1699</v>
      </c>
      <c r="C1106" s="55" t="s">
        <v>1009</v>
      </c>
      <c r="D1106" s="61">
        <v>43</v>
      </c>
      <c r="E1106" s="55" t="s">
        <v>166</v>
      </c>
      <c r="F1106" s="54" t="s">
        <v>2</v>
      </c>
      <c r="G1106" s="62" t="s">
        <v>1</v>
      </c>
      <c r="H1106" s="54" t="s">
        <v>3</v>
      </c>
      <c r="I1106" s="54" t="s">
        <v>4</v>
      </c>
      <c r="J1106" s="54" t="s">
        <v>302</v>
      </c>
      <c r="K1106" s="54" t="s">
        <v>5</v>
      </c>
      <c r="L1106" s="62" t="s">
        <v>1798</v>
      </c>
      <c r="M1106" s="59">
        <v>45012</v>
      </c>
      <c r="N1106" s="59">
        <v>45654</v>
      </c>
      <c r="O1106" s="54" t="s">
        <v>27</v>
      </c>
      <c r="P1106" s="54" t="s">
        <v>126</v>
      </c>
      <c r="Q1106" s="54" t="s">
        <v>2270</v>
      </c>
      <c r="R1106" s="54" t="s">
        <v>1</v>
      </c>
      <c r="S1106" s="55" t="s">
        <v>1</v>
      </c>
      <c r="T1106" s="64"/>
      <c r="V1106" s="64"/>
      <c r="W1106" s="64"/>
      <c r="X1106" s="64"/>
    </row>
    <row r="1107" spans="1:24" ht="15" customHeight="1" x14ac:dyDescent="0.25">
      <c r="A1107" s="55">
        <v>2906</v>
      </c>
      <c r="B1107" s="54" t="s">
        <v>1709</v>
      </c>
      <c r="C1107" s="55" t="s">
        <v>1753</v>
      </c>
      <c r="D1107" s="61">
        <v>50</v>
      </c>
      <c r="E1107" s="55" t="s">
        <v>165</v>
      </c>
      <c r="F1107" s="54" t="s">
        <v>2</v>
      </c>
      <c r="G1107" s="62" t="s">
        <v>1</v>
      </c>
      <c r="H1107" s="66" t="s">
        <v>3</v>
      </c>
      <c r="I1107" s="54" t="s">
        <v>105</v>
      </c>
      <c r="J1107" s="54" t="s">
        <v>302</v>
      </c>
      <c r="K1107" s="54" t="s">
        <v>106</v>
      </c>
      <c r="L1107" s="62" t="s">
        <v>263</v>
      </c>
      <c r="M1107" s="59">
        <v>44791</v>
      </c>
      <c r="N1107" s="59">
        <v>45655</v>
      </c>
      <c r="O1107" s="54" t="s">
        <v>6</v>
      </c>
      <c r="P1107" s="54" t="s">
        <v>865</v>
      </c>
      <c r="Q1107" s="54" t="s">
        <v>865</v>
      </c>
      <c r="R1107" s="54" t="s">
        <v>1</v>
      </c>
      <c r="S1107" s="55" t="s">
        <v>1</v>
      </c>
      <c r="T1107" s="64"/>
      <c r="V1107" s="64"/>
      <c r="W1107" s="64"/>
      <c r="X1107" s="64"/>
    </row>
    <row r="1108" spans="1:24" ht="15" customHeight="1" x14ac:dyDescent="0.25">
      <c r="A1108" s="55">
        <v>2907</v>
      </c>
      <c r="B1108" s="54" t="s">
        <v>1718</v>
      </c>
      <c r="C1108" s="55" t="s">
        <v>760</v>
      </c>
      <c r="D1108" s="61">
        <v>26</v>
      </c>
      <c r="E1108" s="55" t="s">
        <v>163</v>
      </c>
      <c r="F1108" s="54" t="s">
        <v>15</v>
      </c>
      <c r="G1108" s="62" t="s">
        <v>1</v>
      </c>
      <c r="H1108" s="54" t="s">
        <v>3</v>
      </c>
      <c r="I1108" s="54" t="s">
        <v>4</v>
      </c>
      <c r="J1108" s="54" t="s">
        <v>302</v>
      </c>
      <c r="K1108" s="54" t="s">
        <v>5</v>
      </c>
      <c r="L1108" s="62" t="s">
        <v>1797</v>
      </c>
      <c r="M1108" s="59">
        <v>45068</v>
      </c>
      <c r="N1108" s="59">
        <v>45655</v>
      </c>
      <c r="O1108" s="54" t="s">
        <v>6</v>
      </c>
      <c r="P1108" s="54" t="s">
        <v>741</v>
      </c>
      <c r="Q1108" s="54" t="s">
        <v>40</v>
      </c>
      <c r="R1108" s="54" t="s">
        <v>742</v>
      </c>
      <c r="S1108" s="55" t="s">
        <v>1</v>
      </c>
      <c r="T1108" s="64"/>
      <c r="V1108" s="64"/>
      <c r="W1108" s="64"/>
      <c r="X1108" s="64"/>
    </row>
    <row r="1109" spans="1:24" ht="15" customHeight="1" x14ac:dyDescent="0.25">
      <c r="A1109" s="55">
        <v>2909</v>
      </c>
      <c r="B1109" s="54" t="s">
        <v>1659</v>
      </c>
      <c r="C1109" s="55" t="s">
        <v>1660</v>
      </c>
      <c r="D1109" s="54">
        <v>39</v>
      </c>
      <c r="E1109" s="55" t="s">
        <v>164</v>
      </c>
      <c r="F1109" s="55" t="s">
        <v>2</v>
      </c>
      <c r="G1109" s="62" t="s">
        <v>1</v>
      </c>
      <c r="H1109" s="66" t="s">
        <v>3</v>
      </c>
      <c r="I1109" s="54" t="s">
        <v>29</v>
      </c>
      <c r="J1109" s="54" t="s">
        <v>302</v>
      </c>
      <c r="K1109" s="54" t="s">
        <v>37</v>
      </c>
      <c r="L1109" s="62" t="s">
        <v>1668</v>
      </c>
      <c r="M1109" s="59">
        <v>42018</v>
      </c>
      <c r="N1109" s="59">
        <v>45655</v>
      </c>
      <c r="O1109" s="54" t="s">
        <v>27</v>
      </c>
      <c r="P1109" s="54" t="s">
        <v>741</v>
      </c>
      <c r="Q1109" s="54" t="s">
        <v>158</v>
      </c>
      <c r="R1109" s="54" t="s">
        <v>148</v>
      </c>
      <c r="S1109" s="54" t="s">
        <v>1</v>
      </c>
      <c r="T1109" s="64"/>
      <c r="V1109" s="64"/>
      <c r="W1109" s="64"/>
      <c r="X1109" s="64"/>
    </row>
    <row r="1110" spans="1:24" ht="15" customHeight="1" x14ac:dyDescent="0.25">
      <c r="A1110" s="55">
        <v>2911</v>
      </c>
      <c r="B1110" s="54" t="s">
        <v>1329</v>
      </c>
      <c r="C1110" s="55" t="s">
        <v>1330</v>
      </c>
      <c r="D1110" s="61">
        <v>25</v>
      </c>
      <c r="E1110" s="55" t="s">
        <v>163</v>
      </c>
      <c r="F1110" s="55" t="s">
        <v>2</v>
      </c>
      <c r="G1110" s="62" t="s">
        <v>3</v>
      </c>
      <c r="H1110" s="55" t="s">
        <v>3</v>
      </c>
      <c r="I1110" s="55" t="s">
        <v>773</v>
      </c>
      <c r="J1110" s="55" t="s">
        <v>302</v>
      </c>
      <c r="K1110" s="55" t="s">
        <v>14</v>
      </c>
      <c r="L1110" s="60" t="s">
        <v>1823</v>
      </c>
      <c r="M1110" s="59">
        <v>43369</v>
      </c>
      <c r="N1110" s="59">
        <v>45656</v>
      </c>
      <c r="O1110" s="55" t="s">
        <v>27</v>
      </c>
      <c r="P1110" s="54" t="s">
        <v>865</v>
      </c>
      <c r="Q1110" s="55" t="s">
        <v>865</v>
      </c>
      <c r="R1110" s="55" t="s">
        <v>1</v>
      </c>
      <c r="S1110" s="55" t="s">
        <v>1</v>
      </c>
      <c r="T1110" s="64"/>
      <c r="V1110" s="64"/>
      <c r="W1110" s="64"/>
      <c r="X1110" s="64"/>
    </row>
    <row r="1111" spans="1:24" ht="15" customHeight="1" x14ac:dyDescent="0.25">
      <c r="A1111" s="55">
        <v>2913</v>
      </c>
      <c r="B1111" s="54" t="s">
        <v>1615</v>
      </c>
      <c r="C1111" s="55" t="s">
        <v>846</v>
      </c>
      <c r="D1111" s="54">
        <v>24</v>
      </c>
      <c r="E1111" s="55" t="s">
        <v>163</v>
      </c>
      <c r="F1111" s="55" t="s">
        <v>2</v>
      </c>
      <c r="G1111" s="62" t="s">
        <v>1</v>
      </c>
      <c r="H1111" s="66" t="s">
        <v>3</v>
      </c>
      <c r="I1111" s="54" t="s">
        <v>29</v>
      </c>
      <c r="J1111" s="54" t="s">
        <v>302</v>
      </c>
      <c r="K1111" s="54" t="s">
        <v>37</v>
      </c>
      <c r="L1111" s="62" t="s">
        <v>1668</v>
      </c>
      <c r="M1111" s="59">
        <v>44027</v>
      </c>
      <c r="N1111" s="59">
        <v>45656</v>
      </c>
      <c r="O1111" s="54" t="s">
        <v>6</v>
      </c>
      <c r="P1111" s="54" t="s">
        <v>741</v>
      </c>
      <c r="Q1111" s="54" t="s">
        <v>40</v>
      </c>
      <c r="R1111" s="54" t="s">
        <v>742</v>
      </c>
      <c r="S1111" s="54" t="s">
        <v>1</v>
      </c>
      <c r="T1111" s="64"/>
      <c r="V1111" s="64"/>
      <c r="W1111" s="64"/>
      <c r="X1111" s="64"/>
    </row>
    <row r="1112" spans="1:24" ht="15" customHeight="1" x14ac:dyDescent="0.25">
      <c r="A1112" s="55">
        <v>2914</v>
      </c>
      <c r="B1112" s="54" t="s">
        <v>17</v>
      </c>
      <c r="C1112" s="55" t="s">
        <v>1183</v>
      </c>
      <c r="D1112" s="61">
        <v>61</v>
      </c>
      <c r="E1112" s="55" t="s">
        <v>25</v>
      </c>
      <c r="F1112" s="54" t="s">
        <v>2</v>
      </c>
      <c r="G1112" s="62" t="s">
        <v>1</v>
      </c>
      <c r="H1112" s="54" t="s">
        <v>3</v>
      </c>
      <c r="I1112" s="55" t="s">
        <v>34</v>
      </c>
      <c r="J1112" s="54" t="s">
        <v>302</v>
      </c>
      <c r="K1112" s="54" t="s">
        <v>193</v>
      </c>
      <c r="L1112" s="62" t="s">
        <v>319</v>
      </c>
      <c r="M1112" s="59">
        <v>40719</v>
      </c>
      <c r="N1112" s="59">
        <v>45657</v>
      </c>
      <c r="O1112" s="55" t="s">
        <v>27</v>
      </c>
      <c r="P1112" s="54" t="s">
        <v>126</v>
      </c>
      <c r="Q1112" s="55" t="s">
        <v>2266</v>
      </c>
      <c r="R1112" s="54" t="s">
        <v>1860</v>
      </c>
      <c r="S1112" s="55" t="s">
        <v>1</v>
      </c>
      <c r="T1112" s="64"/>
      <c r="V1112" s="64"/>
      <c r="W1112" s="64"/>
      <c r="X1112" s="64"/>
    </row>
    <row r="1113" spans="1:24" ht="15" customHeight="1" x14ac:dyDescent="0.25">
      <c r="A1113" s="55">
        <v>2915</v>
      </c>
      <c r="B1113" s="54" t="s">
        <v>1552</v>
      </c>
      <c r="C1113" s="55" t="s">
        <v>365</v>
      </c>
      <c r="D1113" s="61">
        <v>33</v>
      </c>
      <c r="E1113" s="55" t="s">
        <v>164</v>
      </c>
      <c r="F1113" s="55" t="s">
        <v>2</v>
      </c>
      <c r="G1113" s="62" t="s">
        <v>3</v>
      </c>
      <c r="H1113" s="55" t="s">
        <v>3</v>
      </c>
      <c r="I1113" s="55" t="s">
        <v>773</v>
      </c>
      <c r="J1113" s="55" t="s">
        <v>302</v>
      </c>
      <c r="K1113" s="55" t="s">
        <v>14</v>
      </c>
      <c r="L1113" s="60" t="s">
        <v>1817</v>
      </c>
      <c r="M1113" s="59">
        <v>43969</v>
      </c>
      <c r="N1113" s="59">
        <v>45657</v>
      </c>
      <c r="O1113" s="55" t="s">
        <v>27</v>
      </c>
      <c r="P1113" s="54" t="s">
        <v>126</v>
      </c>
      <c r="Q1113" s="55" t="s">
        <v>2270</v>
      </c>
      <c r="R1113" s="55" t="s">
        <v>1</v>
      </c>
      <c r="S1113" s="55" t="s">
        <v>1</v>
      </c>
      <c r="T1113" s="64"/>
      <c r="V1113" s="64"/>
      <c r="W1113" s="64"/>
      <c r="X1113" s="64"/>
    </row>
    <row r="1114" spans="1:24" ht="15" customHeight="1" x14ac:dyDescent="0.25">
      <c r="A1114" s="55">
        <v>2916</v>
      </c>
      <c r="B1114" s="54" t="s">
        <v>1692</v>
      </c>
      <c r="C1114" s="55" t="s">
        <v>736</v>
      </c>
      <c r="D1114" s="67">
        <v>57</v>
      </c>
      <c r="E1114" s="55" t="s">
        <v>165</v>
      </c>
      <c r="F1114" s="55" t="s">
        <v>2</v>
      </c>
      <c r="G1114" s="62" t="s">
        <v>1</v>
      </c>
      <c r="H1114" s="66" t="s">
        <v>3</v>
      </c>
      <c r="I1114" s="54" t="s">
        <v>29</v>
      </c>
      <c r="J1114" s="54" t="s">
        <v>302</v>
      </c>
      <c r="K1114" s="54" t="s">
        <v>37</v>
      </c>
      <c r="L1114" s="62" t="s">
        <v>1668</v>
      </c>
      <c r="M1114" s="59">
        <v>44032</v>
      </c>
      <c r="N1114" s="59">
        <v>45657</v>
      </c>
      <c r="O1114" s="54" t="s">
        <v>27</v>
      </c>
      <c r="P1114" s="54" t="s">
        <v>126</v>
      </c>
      <c r="Q1114" s="54" t="s">
        <v>2266</v>
      </c>
      <c r="R1114" s="54" t="s">
        <v>1860</v>
      </c>
      <c r="S1114" s="54" t="s">
        <v>1</v>
      </c>
      <c r="T1114" s="64"/>
      <c r="V1114" s="64"/>
      <c r="W1114" s="64"/>
      <c r="X1114" s="64"/>
    </row>
    <row r="1115" spans="1:24" ht="15" customHeight="1" x14ac:dyDescent="0.25">
      <c r="A1115" s="55">
        <v>2917</v>
      </c>
      <c r="B1115" s="54" t="s">
        <v>1661</v>
      </c>
      <c r="C1115" s="55" t="s">
        <v>816</v>
      </c>
      <c r="D1115" s="54">
        <v>28</v>
      </c>
      <c r="E1115" s="55" t="s">
        <v>163</v>
      </c>
      <c r="F1115" s="55" t="s">
        <v>2</v>
      </c>
      <c r="G1115" s="62" t="s">
        <v>1</v>
      </c>
      <c r="H1115" s="66" t="s">
        <v>3</v>
      </c>
      <c r="I1115" s="54" t="s">
        <v>29</v>
      </c>
      <c r="J1115" s="54" t="s">
        <v>302</v>
      </c>
      <c r="K1115" s="54" t="s">
        <v>37</v>
      </c>
      <c r="L1115" s="62" t="s">
        <v>1668</v>
      </c>
      <c r="M1115" s="59">
        <v>45338</v>
      </c>
      <c r="N1115" s="59">
        <v>45657</v>
      </c>
      <c r="O1115" s="54" t="s">
        <v>27</v>
      </c>
      <c r="P1115" s="54" t="s">
        <v>741</v>
      </c>
      <c r="Q1115" s="54" t="s">
        <v>1895</v>
      </c>
      <c r="R1115" s="54" t="s">
        <v>146</v>
      </c>
      <c r="S1115" s="54" t="s">
        <v>1</v>
      </c>
      <c r="T1115" s="64"/>
      <c r="V1115" s="64"/>
      <c r="W1115" s="64"/>
      <c r="X1115" s="64"/>
    </row>
    <row r="1116" spans="1:24" ht="15" customHeight="1" x14ac:dyDescent="0.25">
      <c r="A1116" s="74">
        <v>2918</v>
      </c>
      <c r="B1116" s="74" t="s">
        <v>1593</v>
      </c>
      <c r="C1116" s="74" t="s">
        <v>1594</v>
      </c>
      <c r="D1116" s="75">
        <v>26</v>
      </c>
      <c r="E1116" s="74" t="s">
        <v>163</v>
      </c>
      <c r="F1116" s="74" t="s">
        <v>2</v>
      </c>
      <c r="G1116" s="79" t="s">
        <v>1</v>
      </c>
      <c r="H1116" s="80" t="s">
        <v>3</v>
      </c>
      <c r="I1116" s="74" t="s">
        <v>120</v>
      </c>
      <c r="J1116" s="74" t="s">
        <v>302</v>
      </c>
      <c r="K1116" s="74" t="s">
        <v>121</v>
      </c>
      <c r="L1116" s="79" t="s">
        <v>1765</v>
      </c>
      <c r="M1116" s="78">
        <v>45673</v>
      </c>
      <c r="N1116" s="78">
        <v>45642</v>
      </c>
      <c r="O1116" s="74" t="s">
        <v>6</v>
      </c>
      <c r="P1116" s="74" t="s">
        <v>741</v>
      </c>
      <c r="Q1116" s="74" t="s">
        <v>40</v>
      </c>
      <c r="R1116" s="74" t="s">
        <v>742</v>
      </c>
      <c r="S1116" s="74" t="s">
        <v>1</v>
      </c>
      <c r="T1116" s="64"/>
      <c r="V1116" s="64"/>
      <c r="W1116" s="64"/>
      <c r="X1116" s="64"/>
    </row>
    <row r="1117" spans="1:24" ht="15" customHeight="1" x14ac:dyDescent="0.25">
      <c r="H1117" s="64"/>
      <c r="I1117" s="64"/>
      <c r="O1117" s="64"/>
    </row>
    <row r="1118" spans="1:24" ht="15" customHeight="1" x14ac:dyDescent="0.25">
      <c r="H1118" s="64"/>
      <c r="I1118" s="64"/>
      <c r="O1118" s="64"/>
    </row>
    <row r="1119" spans="1:24" ht="15" customHeight="1" x14ac:dyDescent="0.25">
      <c r="H1119" s="64"/>
      <c r="I1119" s="64"/>
      <c r="O1119" s="64"/>
    </row>
    <row r="1120" spans="1:24" ht="15" customHeight="1" x14ac:dyDescent="0.25">
      <c r="H1120" s="64"/>
      <c r="I1120" s="64"/>
      <c r="O1120" s="64"/>
    </row>
    <row r="1121" spans="8:15" ht="15" customHeight="1" x14ac:dyDescent="0.25">
      <c r="H1121" s="64"/>
      <c r="I1121" s="64"/>
      <c r="O1121" s="64"/>
    </row>
    <row r="1122" spans="8:15" ht="15" customHeight="1" x14ac:dyDescent="0.25">
      <c r="H1122" s="64"/>
      <c r="I1122" s="64"/>
      <c r="O1122" s="64"/>
    </row>
    <row r="1123" spans="8:15" ht="15" customHeight="1" x14ac:dyDescent="0.25">
      <c r="H1123" s="64"/>
      <c r="I1123" s="64"/>
      <c r="O1123" s="64"/>
    </row>
    <row r="1124" spans="8:15" ht="15" customHeight="1" x14ac:dyDescent="0.25">
      <c r="H1124" s="64"/>
      <c r="I1124" s="64"/>
      <c r="O1124" s="64"/>
    </row>
    <row r="1125" spans="8:15" ht="15" customHeight="1" x14ac:dyDescent="0.25">
      <c r="H1125" s="64"/>
      <c r="I1125" s="64"/>
      <c r="O1125" s="64"/>
    </row>
    <row r="1126" spans="8:15" ht="15" customHeight="1" x14ac:dyDescent="0.25">
      <c r="H1126" s="64"/>
      <c r="I1126" s="64"/>
      <c r="O1126" s="64"/>
    </row>
    <row r="1127" spans="8:15" ht="15" customHeight="1" x14ac:dyDescent="0.25">
      <c r="H1127" s="64"/>
      <c r="I1127" s="64"/>
      <c r="O1127" s="64"/>
    </row>
    <row r="1128" spans="8:15" ht="15" customHeight="1" x14ac:dyDescent="0.25">
      <c r="H1128" s="64"/>
      <c r="I1128" s="64"/>
      <c r="O1128" s="64"/>
    </row>
    <row r="1129" spans="8:15" ht="15" customHeight="1" x14ac:dyDescent="0.25">
      <c r="H1129" s="64"/>
      <c r="I1129" s="64"/>
      <c r="O1129" s="64"/>
    </row>
    <row r="1130" spans="8:15" ht="15" customHeight="1" x14ac:dyDescent="0.25">
      <c r="H1130" s="64"/>
      <c r="I1130" s="64"/>
      <c r="O1130" s="64"/>
    </row>
    <row r="1131" spans="8:15" ht="15" customHeight="1" x14ac:dyDescent="0.25">
      <c r="H1131" s="64"/>
      <c r="I1131" s="64"/>
      <c r="O1131" s="64"/>
    </row>
    <row r="1132" spans="8:15" ht="15" customHeight="1" x14ac:dyDescent="0.25">
      <c r="H1132" s="64"/>
      <c r="I1132" s="64"/>
      <c r="O1132" s="64"/>
    </row>
    <row r="1133" spans="8:15" ht="15" customHeight="1" x14ac:dyDescent="0.25">
      <c r="H1133" s="64"/>
      <c r="I1133" s="64"/>
      <c r="O1133" s="64"/>
    </row>
    <row r="1134" spans="8:15" ht="15" customHeight="1" x14ac:dyDescent="0.25">
      <c r="H1134" s="64"/>
      <c r="I1134" s="64"/>
      <c r="O1134" s="64"/>
    </row>
    <row r="1135" spans="8:15" ht="15" customHeight="1" x14ac:dyDescent="0.25">
      <c r="H1135" s="64"/>
      <c r="I1135" s="64"/>
      <c r="O1135" s="64"/>
    </row>
    <row r="1136" spans="8:15" ht="15" customHeight="1" x14ac:dyDescent="0.25">
      <c r="H1136" s="64"/>
      <c r="I1136" s="64"/>
      <c r="O1136" s="64"/>
    </row>
    <row r="1137" spans="8:15" ht="15" customHeight="1" x14ac:dyDescent="0.25">
      <c r="H1137" s="64"/>
      <c r="I1137" s="64"/>
      <c r="O1137" s="64"/>
    </row>
    <row r="1138" spans="8:15" ht="15" customHeight="1" x14ac:dyDescent="0.25">
      <c r="H1138" s="64"/>
      <c r="I1138" s="64"/>
      <c r="O1138" s="64"/>
    </row>
    <row r="1139" spans="8:15" ht="15" customHeight="1" x14ac:dyDescent="0.25">
      <c r="H1139" s="64"/>
      <c r="I1139" s="64"/>
      <c r="O1139" s="64"/>
    </row>
    <row r="1140" spans="8:15" ht="15" customHeight="1" x14ac:dyDescent="0.25">
      <c r="H1140" s="64"/>
      <c r="I1140" s="64"/>
      <c r="O1140" s="64"/>
    </row>
    <row r="1141" spans="8:15" ht="15" customHeight="1" x14ac:dyDescent="0.25">
      <c r="H1141" s="64"/>
      <c r="I1141" s="64"/>
      <c r="O1141" s="64"/>
    </row>
    <row r="1142" spans="8:15" ht="15" customHeight="1" x14ac:dyDescent="0.25">
      <c r="H1142" s="64"/>
      <c r="I1142" s="64"/>
      <c r="O1142" s="64"/>
    </row>
    <row r="1143" spans="8:15" ht="15" customHeight="1" x14ac:dyDescent="0.25">
      <c r="H1143" s="64"/>
      <c r="I1143" s="64"/>
      <c r="O1143" s="64"/>
    </row>
    <row r="1144" spans="8:15" ht="15" customHeight="1" x14ac:dyDescent="0.25">
      <c r="H1144" s="64"/>
      <c r="I1144" s="64"/>
      <c r="O1144" s="64"/>
    </row>
    <row r="1145" spans="8:15" ht="15" customHeight="1" x14ac:dyDescent="0.25">
      <c r="H1145" s="64"/>
      <c r="I1145" s="64"/>
      <c r="O1145" s="64"/>
    </row>
    <row r="1146" spans="8:15" ht="15" customHeight="1" x14ac:dyDescent="0.25">
      <c r="H1146" s="64"/>
      <c r="I1146" s="64"/>
      <c r="O1146" s="64"/>
    </row>
    <row r="1147" spans="8:15" ht="15" customHeight="1" x14ac:dyDescent="0.25">
      <c r="H1147" s="64"/>
      <c r="I1147" s="64"/>
      <c r="O1147" s="64"/>
    </row>
    <row r="1148" spans="8:15" ht="15" customHeight="1" x14ac:dyDescent="0.25">
      <c r="H1148" s="64"/>
      <c r="I1148" s="64"/>
      <c r="O1148" s="64"/>
    </row>
    <row r="1149" spans="8:15" ht="15" customHeight="1" x14ac:dyDescent="0.25">
      <c r="H1149" s="64"/>
      <c r="I1149" s="64"/>
      <c r="O1149" s="64"/>
    </row>
    <row r="1150" spans="8:15" ht="15" customHeight="1" x14ac:dyDescent="0.25">
      <c r="H1150" s="64"/>
      <c r="I1150" s="64"/>
      <c r="O1150" s="64"/>
    </row>
    <row r="1151" spans="8:15" ht="15" customHeight="1" x14ac:dyDescent="0.25">
      <c r="H1151" s="64"/>
      <c r="I1151" s="64"/>
      <c r="O1151" s="64"/>
    </row>
    <row r="1152" spans="8:15" ht="15" customHeight="1" x14ac:dyDescent="0.25">
      <c r="H1152" s="64"/>
      <c r="I1152" s="64"/>
      <c r="O1152" s="64"/>
    </row>
    <row r="1153" spans="8:15" ht="15" customHeight="1" x14ac:dyDescent="0.25">
      <c r="H1153" s="64"/>
      <c r="I1153" s="64"/>
      <c r="O1153" s="64"/>
    </row>
    <row r="1154" spans="8:15" ht="15" customHeight="1" x14ac:dyDescent="0.25">
      <c r="H1154" s="64"/>
      <c r="I1154" s="64"/>
      <c r="O1154" s="64"/>
    </row>
    <row r="1155" spans="8:15" ht="15" customHeight="1" x14ac:dyDescent="0.25">
      <c r="H1155" s="64"/>
      <c r="I1155" s="64"/>
      <c r="O1155" s="64"/>
    </row>
    <row r="1156" spans="8:15" ht="15" customHeight="1" x14ac:dyDescent="0.25">
      <c r="H1156" s="64"/>
      <c r="I1156" s="64"/>
      <c r="O1156" s="64"/>
    </row>
    <row r="1157" spans="8:15" ht="15" customHeight="1" x14ac:dyDescent="0.25">
      <c r="H1157" s="64"/>
      <c r="I1157" s="64"/>
      <c r="O1157" s="64"/>
    </row>
    <row r="1158" spans="8:15" ht="15" customHeight="1" x14ac:dyDescent="0.25">
      <c r="H1158" s="64"/>
      <c r="I1158" s="64"/>
      <c r="O1158" s="64"/>
    </row>
    <row r="1159" spans="8:15" ht="15" customHeight="1" x14ac:dyDescent="0.25">
      <c r="H1159" s="64"/>
      <c r="I1159" s="64"/>
      <c r="O1159" s="64"/>
    </row>
    <row r="1160" spans="8:15" ht="15" customHeight="1" x14ac:dyDescent="0.25">
      <c r="H1160" s="64"/>
      <c r="I1160" s="64"/>
      <c r="O1160" s="64"/>
    </row>
    <row r="1161" spans="8:15" ht="15" customHeight="1" x14ac:dyDescent="0.25">
      <c r="H1161" s="64"/>
      <c r="I1161" s="64"/>
      <c r="O1161" s="64"/>
    </row>
    <row r="1162" spans="8:15" ht="15" customHeight="1" x14ac:dyDescent="0.25">
      <c r="H1162" s="64"/>
      <c r="I1162" s="64"/>
      <c r="O1162" s="64"/>
    </row>
    <row r="1163" spans="8:15" ht="15" customHeight="1" x14ac:dyDescent="0.25">
      <c r="H1163" s="64"/>
      <c r="I1163" s="64"/>
      <c r="O1163" s="64"/>
    </row>
    <row r="1164" spans="8:15" ht="15" customHeight="1" x14ac:dyDescent="0.25">
      <c r="H1164" s="64"/>
      <c r="I1164" s="64"/>
      <c r="O1164" s="64"/>
    </row>
    <row r="1165" spans="8:15" ht="15" customHeight="1" x14ac:dyDescent="0.25">
      <c r="H1165" s="64"/>
      <c r="I1165" s="64"/>
      <c r="O1165" s="64"/>
    </row>
    <row r="1166" spans="8:15" ht="15" customHeight="1" x14ac:dyDescent="0.25">
      <c r="H1166" s="64"/>
      <c r="I1166" s="64"/>
      <c r="O1166" s="64"/>
    </row>
    <row r="1167" spans="8:15" ht="15" customHeight="1" x14ac:dyDescent="0.25">
      <c r="H1167" s="64"/>
      <c r="I1167" s="64"/>
      <c r="O1167" s="64"/>
    </row>
    <row r="1168" spans="8:15" ht="15" customHeight="1" x14ac:dyDescent="0.25">
      <c r="H1168" s="64"/>
      <c r="I1168" s="64"/>
      <c r="O1168" s="64"/>
    </row>
    <row r="1169" spans="8:15" ht="15" customHeight="1" x14ac:dyDescent="0.25">
      <c r="H1169" s="64"/>
      <c r="I1169" s="64"/>
      <c r="O1169" s="64"/>
    </row>
    <row r="1170" spans="8:15" ht="15" customHeight="1" x14ac:dyDescent="0.25">
      <c r="H1170" s="64"/>
      <c r="I1170" s="64"/>
      <c r="O1170" s="64"/>
    </row>
    <row r="1171" spans="8:15" ht="15" customHeight="1" x14ac:dyDescent="0.25">
      <c r="H1171" s="64"/>
      <c r="I1171" s="64"/>
      <c r="O1171" s="64"/>
    </row>
    <row r="1172" spans="8:15" ht="15" customHeight="1" x14ac:dyDescent="0.25">
      <c r="H1172" s="64"/>
      <c r="I1172" s="64"/>
      <c r="O1172" s="64"/>
    </row>
    <row r="1173" spans="8:15" ht="15" customHeight="1" x14ac:dyDescent="0.25">
      <c r="H1173" s="64"/>
      <c r="I1173" s="64"/>
      <c r="O1173" s="64"/>
    </row>
    <row r="1174" spans="8:15" ht="15" customHeight="1" x14ac:dyDescent="0.25">
      <c r="H1174" s="64"/>
      <c r="I1174" s="64"/>
      <c r="O1174" s="64"/>
    </row>
    <row r="1175" spans="8:15" ht="15" customHeight="1" x14ac:dyDescent="0.25">
      <c r="H1175" s="64"/>
      <c r="I1175" s="64"/>
      <c r="O1175" s="64"/>
    </row>
    <row r="1176" spans="8:15" ht="15" customHeight="1" x14ac:dyDescent="0.25">
      <c r="H1176" s="64"/>
      <c r="I1176" s="64"/>
      <c r="O1176" s="64"/>
    </row>
    <row r="1177" spans="8:15" ht="15" customHeight="1" x14ac:dyDescent="0.25">
      <c r="H1177" s="64"/>
      <c r="I1177" s="64"/>
      <c r="O1177" s="64"/>
    </row>
    <row r="1178" spans="8:15" ht="15" customHeight="1" x14ac:dyDescent="0.25">
      <c r="H1178" s="64"/>
      <c r="I1178" s="64"/>
      <c r="O1178" s="64"/>
    </row>
    <row r="1179" spans="8:15" ht="15" customHeight="1" x14ac:dyDescent="0.25">
      <c r="H1179" s="64"/>
      <c r="I1179" s="64"/>
      <c r="O1179" s="64"/>
    </row>
    <row r="1180" spans="8:15" ht="15" customHeight="1" x14ac:dyDescent="0.25">
      <c r="H1180" s="64"/>
      <c r="I1180" s="64"/>
      <c r="O1180" s="64"/>
    </row>
    <row r="1181" spans="8:15" ht="15" customHeight="1" x14ac:dyDescent="0.25">
      <c r="H1181" s="64"/>
      <c r="I1181" s="64"/>
      <c r="O1181" s="64"/>
    </row>
    <row r="1182" spans="8:15" ht="15" customHeight="1" x14ac:dyDescent="0.25">
      <c r="H1182" s="64"/>
      <c r="I1182" s="64"/>
      <c r="O1182" s="64"/>
    </row>
    <row r="1183" spans="8:15" ht="15" customHeight="1" x14ac:dyDescent="0.25">
      <c r="H1183" s="64"/>
      <c r="I1183" s="64"/>
      <c r="O1183" s="64"/>
    </row>
    <row r="1184" spans="8:15" ht="15" customHeight="1" x14ac:dyDescent="0.25">
      <c r="H1184" s="64"/>
      <c r="I1184" s="64"/>
      <c r="O1184" s="64"/>
    </row>
    <row r="1185" spans="8:15" ht="15" customHeight="1" x14ac:dyDescent="0.25">
      <c r="H1185" s="64"/>
      <c r="I1185" s="64"/>
      <c r="O1185" s="64"/>
    </row>
    <row r="1186" spans="8:15" ht="15" customHeight="1" x14ac:dyDescent="0.25">
      <c r="H1186" s="64"/>
      <c r="I1186" s="64"/>
      <c r="O1186" s="64"/>
    </row>
    <row r="1187" spans="8:15" ht="15" customHeight="1" x14ac:dyDescent="0.25">
      <c r="H1187" s="64"/>
      <c r="I1187" s="64"/>
      <c r="O1187" s="64"/>
    </row>
    <row r="1188" spans="8:15" ht="15" customHeight="1" x14ac:dyDescent="0.25">
      <c r="H1188" s="64"/>
      <c r="I1188" s="64"/>
      <c r="O1188" s="64"/>
    </row>
    <row r="1189" spans="8:15" ht="15" customHeight="1" x14ac:dyDescent="0.25">
      <c r="H1189" s="64"/>
      <c r="I1189" s="64"/>
      <c r="O1189" s="64"/>
    </row>
    <row r="1190" spans="8:15" ht="15" customHeight="1" x14ac:dyDescent="0.25">
      <c r="H1190" s="64"/>
      <c r="I1190" s="64"/>
      <c r="O1190" s="64"/>
    </row>
    <row r="1191" spans="8:15" ht="15" customHeight="1" x14ac:dyDescent="0.25">
      <c r="H1191" s="64"/>
      <c r="I1191" s="64"/>
      <c r="O1191" s="64"/>
    </row>
    <row r="1192" spans="8:15" ht="15" customHeight="1" x14ac:dyDescent="0.25">
      <c r="H1192" s="64"/>
      <c r="I1192" s="64"/>
      <c r="O1192" s="64"/>
    </row>
    <row r="1193" spans="8:15" ht="15" customHeight="1" x14ac:dyDescent="0.25">
      <c r="H1193" s="64"/>
      <c r="I1193" s="64"/>
      <c r="O1193" s="64"/>
    </row>
    <row r="1194" spans="8:15" ht="15" customHeight="1" x14ac:dyDescent="0.25">
      <c r="H1194" s="64"/>
      <c r="I1194" s="64"/>
      <c r="O1194" s="64"/>
    </row>
    <row r="1195" spans="8:15" ht="15" customHeight="1" x14ac:dyDescent="0.25">
      <c r="H1195" s="64"/>
      <c r="I1195" s="64"/>
      <c r="O1195" s="64"/>
    </row>
    <row r="1196" spans="8:15" ht="15" customHeight="1" x14ac:dyDescent="0.25">
      <c r="H1196" s="64"/>
      <c r="I1196" s="64"/>
      <c r="O1196" s="64"/>
    </row>
    <row r="1197" spans="8:15" ht="15" customHeight="1" x14ac:dyDescent="0.25">
      <c r="H1197" s="64"/>
      <c r="I1197" s="64"/>
      <c r="O1197" s="64"/>
    </row>
    <row r="1198" spans="8:15" ht="15" customHeight="1" x14ac:dyDescent="0.25">
      <c r="H1198" s="64"/>
      <c r="I1198" s="64"/>
      <c r="O1198" s="64"/>
    </row>
    <row r="1199" spans="8:15" ht="15" customHeight="1" x14ac:dyDescent="0.25">
      <c r="H1199" s="64"/>
      <c r="I1199" s="64"/>
      <c r="O1199" s="64"/>
    </row>
    <row r="1200" spans="8:15" ht="15" customHeight="1" x14ac:dyDescent="0.25">
      <c r="H1200" s="64"/>
      <c r="I1200" s="64"/>
      <c r="O1200" s="64"/>
    </row>
    <row r="1201" spans="8:15" ht="15" customHeight="1" x14ac:dyDescent="0.25">
      <c r="H1201" s="64"/>
      <c r="I1201" s="64"/>
      <c r="O1201" s="64"/>
    </row>
    <row r="1202" spans="8:15" ht="15" customHeight="1" x14ac:dyDescent="0.25">
      <c r="H1202" s="64"/>
      <c r="I1202" s="64"/>
      <c r="O1202" s="64"/>
    </row>
    <row r="1203" spans="8:15" ht="15" customHeight="1" x14ac:dyDescent="0.25">
      <c r="H1203" s="64"/>
      <c r="I1203" s="64"/>
      <c r="O1203" s="64"/>
    </row>
    <row r="1204" spans="8:15" ht="15" customHeight="1" x14ac:dyDescent="0.25">
      <c r="H1204" s="64"/>
      <c r="I1204" s="64"/>
      <c r="O1204" s="64"/>
    </row>
    <row r="1205" spans="8:15" ht="15" customHeight="1" x14ac:dyDescent="0.25">
      <c r="H1205" s="64"/>
      <c r="I1205" s="64"/>
      <c r="O1205" s="64"/>
    </row>
    <row r="1206" spans="8:15" ht="15" customHeight="1" x14ac:dyDescent="0.25">
      <c r="H1206" s="64"/>
      <c r="I1206" s="64"/>
      <c r="O1206" s="64"/>
    </row>
    <row r="1207" spans="8:15" ht="15" customHeight="1" x14ac:dyDescent="0.25">
      <c r="H1207" s="64"/>
      <c r="I1207" s="64"/>
      <c r="O1207" s="64"/>
    </row>
    <row r="1208" spans="8:15" ht="15" customHeight="1" x14ac:dyDescent="0.25">
      <c r="H1208" s="64"/>
      <c r="I1208" s="64"/>
      <c r="O1208" s="64"/>
    </row>
    <row r="1209" spans="8:15" ht="15" customHeight="1" x14ac:dyDescent="0.25">
      <c r="H1209" s="64"/>
      <c r="I1209" s="64"/>
      <c r="O1209" s="64"/>
    </row>
    <row r="1210" spans="8:15" ht="15" customHeight="1" x14ac:dyDescent="0.25">
      <c r="H1210" s="64"/>
      <c r="I1210" s="64"/>
      <c r="O1210" s="64"/>
    </row>
    <row r="1211" spans="8:15" ht="15" customHeight="1" x14ac:dyDescent="0.25">
      <c r="H1211" s="64"/>
      <c r="I1211" s="64"/>
      <c r="O1211" s="64"/>
    </row>
    <row r="1212" spans="8:15" ht="15" customHeight="1" x14ac:dyDescent="0.25">
      <c r="H1212" s="64"/>
      <c r="I1212" s="64"/>
      <c r="O1212" s="64"/>
    </row>
    <row r="1213" spans="8:15" ht="15" customHeight="1" x14ac:dyDescent="0.25">
      <c r="H1213" s="64"/>
      <c r="I1213" s="64"/>
      <c r="O1213" s="64"/>
    </row>
    <row r="1214" spans="8:15" ht="15" customHeight="1" x14ac:dyDescent="0.25">
      <c r="H1214" s="64"/>
      <c r="I1214" s="64"/>
      <c r="O1214" s="64"/>
    </row>
    <row r="1215" spans="8:15" ht="15" customHeight="1" x14ac:dyDescent="0.25">
      <c r="H1215" s="64"/>
      <c r="I1215" s="64"/>
      <c r="O1215" s="64"/>
    </row>
    <row r="1216" spans="8:15" ht="15" customHeight="1" x14ac:dyDescent="0.25">
      <c r="H1216" s="64"/>
      <c r="I1216" s="64"/>
      <c r="O1216" s="64"/>
    </row>
    <row r="1217" spans="8:15" ht="15" customHeight="1" x14ac:dyDescent="0.25">
      <c r="H1217" s="64"/>
      <c r="I1217" s="64"/>
      <c r="O1217" s="64"/>
    </row>
    <row r="1218" spans="8:15" ht="15" customHeight="1" x14ac:dyDescent="0.25">
      <c r="H1218" s="64"/>
      <c r="I1218" s="64"/>
      <c r="O1218" s="64"/>
    </row>
    <row r="1219" spans="8:15" ht="15" customHeight="1" x14ac:dyDescent="0.25">
      <c r="H1219" s="64"/>
      <c r="I1219" s="64"/>
      <c r="O1219" s="64"/>
    </row>
    <row r="1220" spans="8:15" ht="15" customHeight="1" x14ac:dyDescent="0.25">
      <c r="H1220" s="64"/>
      <c r="I1220" s="64"/>
      <c r="O1220" s="64"/>
    </row>
    <row r="1221" spans="8:15" ht="15" customHeight="1" x14ac:dyDescent="0.25">
      <c r="H1221" s="64"/>
      <c r="I1221" s="64"/>
      <c r="O1221" s="64"/>
    </row>
    <row r="1222" spans="8:15" ht="15" customHeight="1" x14ac:dyDescent="0.25">
      <c r="H1222" s="64"/>
      <c r="I1222" s="64"/>
      <c r="O1222" s="64"/>
    </row>
    <row r="1223" spans="8:15" ht="15" customHeight="1" x14ac:dyDescent="0.25">
      <c r="H1223" s="64"/>
      <c r="I1223" s="64"/>
      <c r="O1223" s="64"/>
    </row>
    <row r="1224" spans="8:15" ht="15" customHeight="1" x14ac:dyDescent="0.25">
      <c r="H1224" s="64"/>
      <c r="I1224" s="64"/>
      <c r="O1224" s="64"/>
    </row>
    <row r="1225" spans="8:15" ht="15" customHeight="1" x14ac:dyDescent="0.25">
      <c r="H1225" s="64"/>
      <c r="I1225" s="64"/>
      <c r="O1225" s="64"/>
    </row>
    <row r="1226" spans="8:15" ht="15" customHeight="1" x14ac:dyDescent="0.25">
      <c r="H1226" s="64"/>
      <c r="I1226" s="64"/>
      <c r="O1226" s="64"/>
    </row>
    <row r="1227" spans="8:15" ht="15" customHeight="1" x14ac:dyDescent="0.25">
      <c r="H1227" s="64"/>
      <c r="I1227" s="64"/>
      <c r="O1227" s="64"/>
    </row>
    <row r="1228" spans="8:15" ht="15" customHeight="1" x14ac:dyDescent="0.25">
      <c r="H1228" s="64"/>
      <c r="I1228" s="64"/>
      <c r="O1228" s="64"/>
    </row>
    <row r="1229" spans="8:15" ht="15" customHeight="1" x14ac:dyDescent="0.25">
      <c r="H1229" s="64"/>
      <c r="I1229" s="64"/>
      <c r="O1229" s="64"/>
    </row>
    <row r="1230" spans="8:15" ht="15" customHeight="1" x14ac:dyDescent="0.25">
      <c r="H1230" s="64"/>
      <c r="I1230" s="64"/>
      <c r="O1230" s="64"/>
    </row>
    <row r="1231" spans="8:15" ht="15" customHeight="1" x14ac:dyDescent="0.25">
      <c r="H1231" s="64"/>
      <c r="I1231" s="64"/>
      <c r="O1231" s="64"/>
    </row>
    <row r="1232" spans="8:15" ht="15" customHeight="1" x14ac:dyDescent="0.25">
      <c r="H1232" s="64"/>
      <c r="I1232" s="64"/>
      <c r="O1232" s="64"/>
    </row>
    <row r="1233" spans="8:15" ht="15" customHeight="1" x14ac:dyDescent="0.25">
      <c r="H1233" s="64"/>
      <c r="I1233" s="64"/>
      <c r="O1233" s="64"/>
    </row>
    <row r="1234" spans="8:15" ht="15" customHeight="1" x14ac:dyDescent="0.25">
      <c r="H1234" s="64"/>
      <c r="I1234" s="64"/>
      <c r="O1234" s="64"/>
    </row>
    <row r="1235" spans="8:15" ht="15" customHeight="1" x14ac:dyDescent="0.25">
      <c r="H1235" s="64"/>
      <c r="I1235" s="64"/>
      <c r="O1235" s="64"/>
    </row>
    <row r="1236" spans="8:15" ht="15" customHeight="1" x14ac:dyDescent="0.25">
      <c r="H1236" s="64"/>
      <c r="I1236" s="64"/>
      <c r="O1236" s="64"/>
    </row>
    <row r="1237" spans="8:15" ht="15" customHeight="1" x14ac:dyDescent="0.25">
      <c r="H1237" s="64"/>
      <c r="I1237" s="64"/>
      <c r="O1237" s="64"/>
    </row>
    <row r="1238" spans="8:15" ht="15" customHeight="1" x14ac:dyDescent="0.25">
      <c r="H1238" s="64"/>
      <c r="I1238" s="64"/>
      <c r="O1238" s="64"/>
    </row>
    <row r="1239" spans="8:15" ht="15" customHeight="1" x14ac:dyDescent="0.25">
      <c r="H1239" s="64"/>
      <c r="I1239" s="64"/>
      <c r="O1239" s="64"/>
    </row>
    <row r="1240" spans="8:15" ht="15" customHeight="1" x14ac:dyDescent="0.25">
      <c r="H1240" s="64"/>
      <c r="I1240" s="64"/>
      <c r="O1240" s="64"/>
    </row>
    <row r="1241" spans="8:15" ht="15" customHeight="1" x14ac:dyDescent="0.25">
      <c r="H1241" s="64"/>
      <c r="I1241" s="64"/>
      <c r="O1241" s="64"/>
    </row>
    <row r="1242" spans="8:15" ht="15" customHeight="1" x14ac:dyDescent="0.25">
      <c r="H1242" s="64"/>
      <c r="I1242" s="64"/>
      <c r="O1242" s="64"/>
    </row>
    <row r="1243" spans="8:15" ht="15" customHeight="1" x14ac:dyDescent="0.25">
      <c r="H1243" s="64"/>
      <c r="I1243" s="64"/>
      <c r="O1243" s="64"/>
    </row>
    <row r="1244" spans="8:15" ht="15" customHeight="1" x14ac:dyDescent="0.25">
      <c r="H1244" s="64"/>
      <c r="I1244" s="64"/>
      <c r="O1244" s="64"/>
    </row>
    <row r="1245" spans="8:15" ht="15" customHeight="1" x14ac:dyDescent="0.25">
      <c r="H1245" s="64"/>
      <c r="I1245" s="64"/>
      <c r="O1245" s="64"/>
    </row>
    <row r="1246" spans="8:15" ht="15" customHeight="1" x14ac:dyDescent="0.25">
      <c r="H1246" s="64"/>
      <c r="I1246" s="64"/>
      <c r="O1246" s="64"/>
    </row>
    <row r="1247" spans="8:15" ht="15" customHeight="1" x14ac:dyDescent="0.25">
      <c r="H1247" s="64"/>
      <c r="I1247" s="64"/>
      <c r="O1247" s="64"/>
    </row>
    <row r="1248" spans="8:15" ht="15" customHeight="1" x14ac:dyDescent="0.25">
      <c r="H1248" s="64"/>
      <c r="I1248" s="64"/>
      <c r="O1248" s="64"/>
    </row>
    <row r="1249" spans="8:15" ht="15" customHeight="1" x14ac:dyDescent="0.25">
      <c r="H1249" s="64"/>
      <c r="I1249" s="64"/>
      <c r="O1249" s="64"/>
    </row>
    <row r="1250" spans="8:15" ht="15" customHeight="1" x14ac:dyDescent="0.25">
      <c r="H1250" s="64"/>
      <c r="I1250" s="64"/>
      <c r="O1250" s="64"/>
    </row>
    <row r="1251" spans="8:15" ht="15" customHeight="1" x14ac:dyDescent="0.25">
      <c r="H1251" s="64"/>
      <c r="I1251" s="64"/>
      <c r="O1251" s="64"/>
    </row>
    <row r="1252" spans="8:15" ht="15" customHeight="1" x14ac:dyDescent="0.25">
      <c r="H1252" s="64"/>
      <c r="I1252" s="64"/>
      <c r="O1252" s="64"/>
    </row>
    <row r="1253" spans="8:15" ht="15" customHeight="1" x14ac:dyDescent="0.25">
      <c r="H1253" s="64"/>
      <c r="I1253" s="64"/>
      <c r="O1253" s="64"/>
    </row>
    <row r="1254" spans="8:15" ht="15" customHeight="1" x14ac:dyDescent="0.25">
      <c r="H1254" s="64"/>
      <c r="I1254" s="64"/>
      <c r="O1254" s="64"/>
    </row>
    <row r="1255" spans="8:15" ht="15" customHeight="1" x14ac:dyDescent="0.25">
      <c r="H1255" s="64"/>
      <c r="I1255" s="64"/>
      <c r="O1255" s="64"/>
    </row>
    <row r="1256" spans="8:15" ht="15" customHeight="1" x14ac:dyDescent="0.25">
      <c r="H1256" s="64"/>
      <c r="I1256" s="64"/>
      <c r="O1256" s="64"/>
    </row>
    <row r="1257" spans="8:15" ht="15" customHeight="1" x14ac:dyDescent="0.25">
      <c r="H1257" s="64"/>
      <c r="I1257" s="64"/>
      <c r="O1257" s="64"/>
    </row>
    <row r="1258" spans="8:15" ht="15" customHeight="1" x14ac:dyDescent="0.25">
      <c r="H1258" s="64"/>
      <c r="I1258" s="64"/>
      <c r="O1258" s="64"/>
    </row>
    <row r="1259" spans="8:15" ht="15" customHeight="1" x14ac:dyDescent="0.25">
      <c r="H1259" s="64"/>
      <c r="I1259" s="64"/>
      <c r="O1259" s="64"/>
    </row>
    <row r="1260" spans="8:15" ht="15" customHeight="1" x14ac:dyDescent="0.25">
      <c r="H1260" s="64"/>
      <c r="I1260" s="64"/>
      <c r="O1260" s="64"/>
    </row>
    <row r="1261" spans="8:15" ht="15" customHeight="1" x14ac:dyDescent="0.25">
      <c r="H1261" s="64"/>
      <c r="I1261" s="64"/>
      <c r="O1261" s="64"/>
    </row>
    <row r="1262" spans="8:15" ht="15" customHeight="1" x14ac:dyDescent="0.25">
      <c r="H1262" s="64"/>
      <c r="I1262" s="64"/>
      <c r="O1262" s="64"/>
    </row>
    <row r="1263" spans="8:15" ht="15" customHeight="1" x14ac:dyDescent="0.25">
      <c r="H1263" s="64"/>
      <c r="I1263" s="64"/>
      <c r="O1263" s="64"/>
    </row>
    <row r="1264" spans="8:15" ht="15" customHeight="1" x14ac:dyDescent="0.25">
      <c r="H1264" s="64"/>
      <c r="I1264" s="64"/>
      <c r="O1264" s="64"/>
    </row>
    <row r="1265" spans="8:15" ht="15" customHeight="1" x14ac:dyDescent="0.25">
      <c r="H1265" s="64"/>
      <c r="I1265" s="64"/>
      <c r="O1265" s="64"/>
    </row>
    <row r="1266" spans="8:15" ht="15" customHeight="1" x14ac:dyDescent="0.25">
      <c r="H1266" s="64"/>
      <c r="I1266" s="64"/>
      <c r="O1266" s="64"/>
    </row>
    <row r="1267" spans="8:15" ht="15" customHeight="1" x14ac:dyDescent="0.25">
      <c r="H1267" s="64"/>
      <c r="I1267" s="64"/>
      <c r="O1267" s="64"/>
    </row>
    <row r="1268" spans="8:15" ht="15" customHeight="1" x14ac:dyDescent="0.25">
      <c r="H1268" s="64"/>
      <c r="I1268" s="64"/>
      <c r="O1268" s="64"/>
    </row>
    <row r="1269" spans="8:15" ht="15" customHeight="1" x14ac:dyDescent="0.25">
      <c r="H1269" s="64"/>
      <c r="I1269" s="64"/>
      <c r="O1269" s="64"/>
    </row>
    <row r="1270" spans="8:15" ht="15" customHeight="1" x14ac:dyDescent="0.25">
      <c r="H1270" s="64"/>
      <c r="I1270" s="64"/>
      <c r="O1270" s="64"/>
    </row>
    <row r="1271" spans="8:15" ht="15" customHeight="1" x14ac:dyDescent="0.25">
      <c r="H1271" s="64"/>
      <c r="I1271" s="64"/>
      <c r="O1271" s="64"/>
    </row>
    <row r="1272" spans="8:15" ht="15" customHeight="1" x14ac:dyDescent="0.25">
      <c r="H1272" s="64"/>
      <c r="I1272" s="64"/>
      <c r="O1272" s="64"/>
    </row>
    <row r="1273" spans="8:15" ht="15" customHeight="1" x14ac:dyDescent="0.25">
      <c r="H1273" s="64"/>
      <c r="I1273" s="64"/>
      <c r="O1273" s="64"/>
    </row>
    <row r="1274" spans="8:15" ht="15" customHeight="1" x14ac:dyDescent="0.25">
      <c r="H1274" s="64"/>
      <c r="I1274" s="64"/>
      <c r="O1274" s="64"/>
    </row>
    <row r="1275" spans="8:15" ht="15" customHeight="1" x14ac:dyDescent="0.25">
      <c r="H1275" s="64"/>
      <c r="I1275" s="64"/>
      <c r="O1275" s="64"/>
    </row>
    <row r="1276" spans="8:15" ht="15" customHeight="1" x14ac:dyDescent="0.25">
      <c r="H1276" s="64"/>
      <c r="I1276" s="64"/>
      <c r="O1276" s="64"/>
    </row>
    <row r="1277" spans="8:15" ht="15" customHeight="1" x14ac:dyDescent="0.25">
      <c r="H1277" s="64"/>
      <c r="I1277" s="64"/>
      <c r="O1277" s="64"/>
    </row>
    <row r="1278" spans="8:15" ht="15" customHeight="1" x14ac:dyDescent="0.25">
      <c r="H1278" s="64"/>
      <c r="I1278" s="64"/>
      <c r="O1278" s="64"/>
    </row>
    <row r="1279" spans="8:15" ht="15" customHeight="1" x14ac:dyDescent="0.25">
      <c r="H1279" s="64"/>
      <c r="I1279" s="64"/>
      <c r="O1279" s="64"/>
    </row>
    <row r="1280" spans="8:15" ht="15" customHeight="1" x14ac:dyDescent="0.25">
      <c r="H1280" s="64"/>
      <c r="I1280" s="64"/>
      <c r="O1280" s="64"/>
    </row>
    <row r="1281" spans="8:15" ht="15" customHeight="1" x14ac:dyDescent="0.25">
      <c r="H1281" s="64"/>
      <c r="I1281" s="64"/>
      <c r="O1281" s="64"/>
    </row>
    <row r="1282" spans="8:15" ht="15" customHeight="1" x14ac:dyDescent="0.25">
      <c r="H1282" s="64"/>
      <c r="I1282" s="64"/>
      <c r="O1282" s="64"/>
    </row>
    <row r="1283" spans="8:15" ht="15" customHeight="1" x14ac:dyDescent="0.25">
      <c r="H1283" s="64"/>
      <c r="I1283" s="64"/>
      <c r="O1283" s="64"/>
    </row>
    <row r="1284" spans="8:15" ht="15" customHeight="1" x14ac:dyDescent="0.25">
      <c r="H1284" s="64"/>
      <c r="I1284" s="64"/>
      <c r="O1284" s="64"/>
    </row>
    <row r="1285" spans="8:15" ht="15" customHeight="1" x14ac:dyDescent="0.25">
      <c r="H1285" s="64"/>
      <c r="I1285" s="64"/>
      <c r="O1285" s="64"/>
    </row>
    <row r="1286" spans="8:15" ht="15" customHeight="1" x14ac:dyDescent="0.25">
      <c r="H1286" s="64"/>
      <c r="I1286" s="64"/>
      <c r="O1286" s="64"/>
    </row>
    <row r="1287" spans="8:15" ht="15" customHeight="1" x14ac:dyDescent="0.25">
      <c r="H1287" s="64"/>
      <c r="I1287" s="64"/>
      <c r="O1287" s="64"/>
    </row>
    <row r="1288" spans="8:15" ht="15" customHeight="1" x14ac:dyDescent="0.25">
      <c r="H1288" s="64"/>
      <c r="I1288" s="64"/>
      <c r="O1288" s="64"/>
    </row>
    <row r="1289" spans="8:15" ht="15" customHeight="1" x14ac:dyDescent="0.25">
      <c r="H1289" s="64"/>
      <c r="I1289" s="64"/>
      <c r="O1289" s="64"/>
    </row>
    <row r="1290" spans="8:15" ht="15" customHeight="1" x14ac:dyDescent="0.25">
      <c r="H1290" s="64"/>
      <c r="I1290" s="64"/>
      <c r="O1290" s="64"/>
    </row>
    <row r="1291" spans="8:15" ht="15" customHeight="1" x14ac:dyDescent="0.25">
      <c r="H1291" s="64"/>
      <c r="I1291" s="64"/>
      <c r="O1291" s="64"/>
    </row>
    <row r="1292" spans="8:15" ht="15" customHeight="1" x14ac:dyDescent="0.25">
      <c r="H1292" s="64"/>
      <c r="I1292" s="64"/>
      <c r="O1292" s="64"/>
    </row>
    <row r="1293" spans="8:15" ht="15" customHeight="1" x14ac:dyDescent="0.25">
      <c r="H1293" s="64"/>
      <c r="I1293" s="64"/>
      <c r="O1293" s="64"/>
    </row>
    <row r="1294" spans="8:15" ht="15" customHeight="1" x14ac:dyDescent="0.25">
      <c r="H1294" s="64"/>
      <c r="I1294" s="64"/>
      <c r="O1294" s="64"/>
    </row>
    <row r="1295" spans="8:15" ht="15" customHeight="1" x14ac:dyDescent="0.25">
      <c r="H1295" s="64"/>
      <c r="I1295" s="64"/>
      <c r="O1295" s="64"/>
    </row>
    <row r="1296" spans="8:15" ht="15" customHeight="1" x14ac:dyDescent="0.25">
      <c r="H1296" s="64"/>
      <c r="I1296" s="64"/>
      <c r="O1296" s="64"/>
    </row>
    <row r="1297" spans="8:15" ht="15" customHeight="1" x14ac:dyDescent="0.25">
      <c r="H1297" s="64"/>
      <c r="I1297" s="64"/>
      <c r="O1297" s="64"/>
    </row>
    <row r="1298" spans="8:15" ht="15" customHeight="1" x14ac:dyDescent="0.25">
      <c r="H1298" s="64"/>
      <c r="I1298" s="64"/>
      <c r="O1298" s="64"/>
    </row>
    <row r="1299" spans="8:15" ht="15" customHeight="1" x14ac:dyDescent="0.25">
      <c r="H1299" s="64"/>
      <c r="I1299" s="64"/>
      <c r="O1299" s="64"/>
    </row>
    <row r="1300" spans="8:15" ht="15" customHeight="1" x14ac:dyDescent="0.25">
      <c r="H1300" s="64"/>
      <c r="I1300" s="64"/>
      <c r="O1300" s="64"/>
    </row>
    <row r="1301" spans="8:15" ht="15" customHeight="1" x14ac:dyDescent="0.25">
      <c r="H1301" s="64"/>
      <c r="I1301" s="64"/>
      <c r="O1301" s="64"/>
    </row>
    <row r="1302" spans="8:15" ht="15" customHeight="1" x14ac:dyDescent="0.25">
      <c r="H1302" s="64"/>
      <c r="I1302" s="64"/>
      <c r="O1302" s="64"/>
    </row>
    <row r="1303" spans="8:15" ht="15" customHeight="1" x14ac:dyDescent="0.25">
      <c r="H1303" s="64"/>
      <c r="I1303" s="64"/>
      <c r="O1303" s="64"/>
    </row>
    <row r="1304" spans="8:15" ht="15" customHeight="1" x14ac:dyDescent="0.25">
      <c r="H1304" s="64"/>
      <c r="I1304" s="64"/>
      <c r="O1304" s="64"/>
    </row>
    <row r="1305" spans="8:15" ht="15" customHeight="1" x14ac:dyDescent="0.25">
      <c r="H1305" s="64"/>
      <c r="I1305" s="64"/>
      <c r="O1305" s="64"/>
    </row>
    <row r="1306" spans="8:15" ht="15" customHeight="1" x14ac:dyDescent="0.25">
      <c r="H1306" s="64"/>
      <c r="I1306" s="64"/>
      <c r="O1306" s="64"/>
    </row>
    <row r="1307" spans="8:15" ht="15" customHeight="1" x14ac:dyDescent="0.25">
      <c r="H1307" s="64"/>
      <c r="I1307" s="64"/>
      <c r="O1307" s="64"/>
    </row>
    <row r="1308" spans="8:15" ht="15" customHeight="1" x14ac:dyDescent="0.25">
      <c r="H1308" s="64"/>
      <c r="I1308" s="64"/>
      <c r="O1308" s="64"/>
    </row>
    <row r="1309" spans="8:15" ht="15" customHeight="1" x14ac:dyDescent="0.25">
      <c r="H1309" s="64"/>
      <c r="I1309" s="64"/>
      <c r="O1309" s="64"/>
    </row>
    <row r="1310" spans="8:15" ht="15" customHeight="1" x14ac:dyDescent="0.25">
      <c r="H1310" s="64"/>
      <c r="I1310" s="64"/>
      <c r="O1310" s="64"/>
    </row>
    <row r="1311" spans="8:15" ht="15" customHeight="1" x14ac:dyDescent="0.25">
      <c r="H1311" s="64"/>
      <c r="I1311" s="64"/>
      <c r="O1311" s="64"/>
    </row>
    <row r="1312" spans="8:15" ht="15" customHeight="1" x14ac:dyDescent="0.25">
      <c r="H1312" s="64"/>
      <c r="I1312" s="64"/>
      <c r="O1312" s="64"/>
    </row>
    <row r="1313" spans="8:15" ht="15" customHeight="1" x14ac:dyDescent="0.25">
      <c r="H1313" s="64"/>
      <c r="I1313" s="64"/>
      <c r="O1313" s="64"/>
    </row>
    <row r="1314" spans="8:15" ht="15" customHeight="1" x14ac:dyDescent="0.25">
      <c r="H1314" s="64"/>
      <c r="I1314" s="64"/>
      <c r="O1314" s="64"/>
    </row>
    <row r="1315" spans="8:15" ht="15" customHeight="1" x14ac:dyDescent="0.25">
      <c r="H1315" s="64"/>
      <c r="I1315" s="64"/>
      <c r="O1315" s="64"/>
    </row>
    <row r="1316" spans="8:15" ht="15" customHeight="1" x14ac:dyDescent="0.25">
      <c r="H1316" s="64"/>
      <c r="I1316" s="64"/>
      <c r="O1316" s="64"/>
    </row>
    <row r="1317" spans="8:15" ht="15" customHeight="1" x14ac:dyDescent="0.25">
      <c r="H1317" s="64"/>
      <c r="I1317" s="64"/>
      <c r="O1317" s="64"/>
    </row>
    <row r="1318" spans="8:15" ht="15" customHeight="1" x14ac:dyDescent="0.25">
      <c r="H1318" s="64"/>
      <c r="I1318" s="64"/>
      <c r="O1318" s="64"/>
    </row>
    <row r="1319" spans="8:15" ht="15" customHeight="1" x14ac:dyDescent="0.25">
      <c r="H1319" s="64"/>
      <c r="I1319" s="64"/>
      <c r="O1319" s="64"/>
    </row>
    <row r="1320" spans="8:15" ht="15" customHeight="1" x14ac:dyDescent="0.25">
      <c r="H1320" s="64"/>
      <c r="I1320" s="64"/>
      <c r="O1320" s="64"/>
    </row>
    <row r="1321" spans="8:15" ht="15" customHeight="1" x14ac:dyDescent="0.25">
      <c r="H1321" s="64"/>
      <c r="I1321" s="64"/>
      <c r="O1321" s="64"/>
    </row>
    <row r="1322" spans="8:15" ht="15" customHeight="1" x14ac:dyDescent="0.25">
      <c r="H1322" s="64"/>
      <c r="I1322" s="64"/>
      <c r="O1322" s="64"/>
    </row>
    <row r="1323" spans="8:15" ht="15" customHeight="1" x14ac:dyDescent="0.25">
      <c r="H1323" s="64"/>
      <c r="I1323" s="64"/>
      <c r="O1323" s="64"/>
    </row>
    <row r="1324" spans="8:15" ht="15" customHeight="1" x14ac:dyDescent="0.25">
      <c r="H1324" s="64"/>
      <c r="I1324" s="64"/>
      <c r="O1324" s="64"/>
    </row>
    <row r="1325" spans="8:15" ht="15" customHeight="1" x14ac:dyDescent="0.25">
      <c r="H1325" s="64"/>
      <c r="I1325" s="64"/>
      <c r="O1325" s="64"/>
    </row>
    <row r="1326" spans="8:15" ht="15" customHeight="1" x14ac:dyDescent="0.25">
      <c r="H1326" s="64"/>
      <c r="I1326" s="64"/>
      <c r="O1326" s="64"/>
    </row>
    <row r="1327" spans="8:15" ht="15" customHeight="1" x14ac:dyDescent="0.25">
      <c r="H1327" s="64"/>
      <c r="I1327" s="64"/>
      <c r="O1327" s="64"/>
    </row>
    <row r="1328" spans="8:15" ht="15" customHeight="1" x14ac:dyDescent="0.25">
      <c r="H1328" s="64"/>
      <c r="I1328" s="64"/>
      <c r="O1328" s="64"/>
    </row>
    <row r="1329" spans="8:15" ht="15" customHeight="1" x14ac:dyDescent="0.25">
      <c r="H1329" s="64"/>
      <c r="I1329" s="64"/>
      <c r="O1329" s="64"/>
    </row>
    <row r="1330" spans="8:15" ht="15" customHeight="1" x14ac:dyDescent="0.25">
      <c r="H1330" s="64"/>
      <c r="I1330" s="64"/>
      <c r="O1330" s="64"/>
    </row>
    <row r="1331" spans="8:15" ht="15" customHeight="1" x14ac:dyDescent="0.25">
      <c r="H1331" s="64"/>
      <c r="I1331" s="64"/>
      <c r="O1331" s="64"/>
    </row>
    <row r="1332" spans="8:15" ht="15" customHeight="1" x14ac:dyDescent="0.25">
      <c r="H1332" s="64"/>
      <c r="I1332" s="64"/>
      <c r="O1332" s="64"/>
    </row>
    <row r="1333" spans="8:15" ht="15" customHeight="1" x14ac:dyDescent="0.25">
      <c r="H1333" s="64"/>
      <c r="I1333" s="64"/>
      <c r="O1333" s="64"/>
    </row>
    <row r="1334" spans="8:15" ht="15" customHeight="1" x14ac:dyDescent="0.25">
      <c r="H1334" s="64"/>
      <c r="I1334" s="64"/>
      <c r="O1334" s="64"/>
    </row>
    <row r="1335" spans="8:15" ht="15" customHeight="1" x14ac:dyDescent="0.25">
      <c r="H1335" s="64"/>
      <c r="I1335" s="64"/>
      <c r="O1335" s="64"/>
    </row>
    <row r="1336" spans="8:15" ht="15" customHeight="1" x14ac:dyDescent="0.25">
      <c r="H1336" s="64"/>
      <c r="I1336" s="64"/>
      <c r="O1336" s="64"/>
    </row>
    <row r="1337" spans="8:15" ht="15" customHeight="1" x14ac:dyDescent="0.25">
      <c r="H1337" s="64"/>
      <c r="I1337" s="64"/>
      <c r="O1337" s="64"/>
    </row>
    <row r="1338" spans="8:15" ht="15" customHeight="1" x14ac:dyDescent="0.25">
      <c r="H1338" s="64"/>
      <c r="I1338" s="64"/>
      <c r="O1338" s="64"/>
    </row>
    <row r="1339" spans="8:15" ht="15" customHeight="1" x14ac:dyDescent="0.25">
      <c r="H1339" s="64"/>
      <c r="I1339" s="64"/>
      <c r="O1339" s="64"/>
    </row>
    <row r="1340" spans="8:15" ht="15" customHeight="1" x14ac:dyDescent="0.25">
      <c r="H1340" s="64"/>
      <c r="I1340" s="64"/>
      <c r="O1340" s="64"/>
    </row>
    <row r="1341" spans="8:15" ht="15" customHeight="1" x14ac:dyDescent="0.25">
      <c r="H1341" s="64"/>
      <c r="I1341" s="64"/>
      <c r="O1341" s="64"/>
    </row>
    <row r="1342" spans="8:15" ht="15" customHeight="1" x14ac:dyDescent="0.25">
      <c r="H1342" s="64"/>
      <c r="I1342" s="64"/>
      <c r="O1342" s="64"/>
    </row>
    <row r="1343" spans="8:15" ht="15" customHeight="1" x14ac:dyDescent="0.25">
      <c r="H1343" s="64"/>
      <c r="I1343" s="64"/>
      <c r="O1343" s="64"/>
    </row>
    <row r="1344" spans="8:15" ht="15" customHeight="1" x14ac:dyDescent="0.25">
      <c r="H1344" s="64"/>
      <c r="I1344" s="64"/>
      <c r="O1344" s="64"/>
    </row>
    <row r="1345" spans="8:15" ht="15" customHeight="1" x14ac:dyDescent="0.25">
      <c r="H1345" s="64"/>
      <c r="I1345" s="64"/>
      <c r="O1345" s="64"/>
    </row>
    <row r="1346" spans="8:15" ht="15" customHeight="1" x14ac:dyDescent="0.25">
      <c r="H1346" s="64"/>
      <c r="I1346" s="64"/>
      <c r="O1346" s="64"/>
    </row>
    <row r="1347" spans="8:15" ht="15" customHeight="1" x14ac:dyDescent="0.25">
      <c r="H1347" s="64"/>
      <c r="I1347" s="64"/>
      <c r="O1347" s="64"/>
    </row>
    <row r="1348" spans="8:15" ht="15" customHeight="1" x14ac:dyDescent="0.25">
      <c r="H1348" s="64"/>
      <c r="I1348" s="64"/>
      <c r="O1348" s="64"/>
    </row>
    <row r="1349" spans="8:15" ht="15" customHeight="1" x14ac:dyDescent="0.25">
      <c r="H1349" s="64"/>
      <c r="I1349" s="64"/>
      <c r="O1349" s="64"/>
    </row>
    <row r="1350" spans="8:15" ht="15" customHeight="1" x14ac:dyDescent="0.25">
      <c r="H1350" s="64"/>
      <c r="I1350" s="64"/>
      <c r="O1350" s="64"/>
    </row>
    <row r="1351" spans="8:15" ht="15" customHeight="1" x14ac:dyDescent="0.25">
      <c r="H1351" s="64"/>
      <c r="I1351" s="64"/>
      <c r="O1351" s="64"/>
    </row>
    <row r="1352" spans="8:15" ht="15" customHeight="1" x14ac:dyDescent="0.25">
      <c r="H1352" s="64"/>
      <c r="I1352" s="64"/>
      <c r="O1352" s="64"/>
    </row>
    <row r="1353" spans="8:15" ht="15" customHeight="1" x14ac:dyDescent="0.25">
      <c r="H1353" s="64"/>
      <c r="I1353" s="64"/>
      <c r="O1353" s="64"/>
    </row>
    <row r="1354" spans="8:15" ht="15" customHeight="1" x14ac:dyDescent="0.25">
      <c r="H1354" s="64"/>
      <c r="I1354" s="64"/>
      <c r="O1354" s="64"/>
    </row>
    <row r="1355" spans="8:15" ht="15" customHeight="1" x14ac:dyDescent="0.25">
      <c r="H1355" s="64"/>
      <c r="I1355" s="64"/>
      <c r="O1355" s="64"/>
    </row>
    <row r="1356" spans="8:15" ht="15" customHeight="1" x14ac:dyDescent="0.25">
      <c r="H1356" s="64"/>
      <c r="I1356" s="64"/>
      <c r="O1356" s="64"/>
    </row>
    <row r="1357" spans="8:15" ht="15" customHeight="1" x14ac:dyDescent="0.25">
      <c r="H1357" s="64"/>
      <c r="I1357" s="64"/>
      <c r="O1357" s="64"/>
    </row>
    <row r="1358" spans="8:15" ht="15" customHeight="1" x14ac:dyDescent="0.25">
      <c r="H1358" s="64"/>
      <c r="I1358" s="64"/>
      <c r="O1358" s="64"/>
    </row>
    <row r="1359" spans="8:15" ht="15" customHeight="1" x14ac:dyDescent="0.25">
      <c r="H1359" s="64"/>
      <c r="I1359" s="64"/>
      <c r="O1359" s="64"/>
    </row>
    <row r="1360" spans="8:15" ht="15" customHeight="1" x14ac:dyDescent="0.25">
      <c r="H1360" s="64"/>
      <c r="I1360" s="64"/>
      <c r="O1360" s="64"/>
    </row>
    <row r="1361" spans="8:15" ht="15" customHeight="1" x14ac:dyDescent="0.25">
      <c r="H1361" s="64"/>
      <c r="I1361" s="64"/>
      <c r="O1361" s="64"/>
    </row>
    <row r="1362" spans="8:15" ht="15" customHeight="1" x14ac:dyDescent="0.25">
      <c r="H1362" s="64"/>
      <c r="I1362" s="64"/>
      <c r="O1362" s="64"/>
    </row>
    <row r="1363" spans="8:15" ht="15" customHeight="1" x14ac:dyDescent="0.25">
      <c r="H1363" s="64"/>
      <c r="I1363" s="64"/>
      <c r="O1363" s="64"/>
    </row>
    <row r="1364" spans="8:15" ht="15" customHeight="1" x14ac:dyDescent="0.25">
      <c r="H1364" s="64"/>
      <c r="I1364" s="64"/>
      <c r="O1364" s="64"/>
    </row>
    <row r="1365" spans="8:15" ht="15" customHeight="1" x14ac:dyDescent="0.25">
      <c r="H1365" s="64"/>
      <c r="I1365" s="64"/>
      <c r="O1365" s="64"/>
    </row>
    <row r="1366" spans="8:15" ht="15" customHeight="1" x14ac:dyDescent="0.25">
      <c r="H1366" s="64"/>
      <c r="I1366" s="64"/>
      <c r="O1366" s="64"/>
    </row>
    <row r="1367" spans="8:15" ht="15" customHeight="1" x14ac:dyDescent="0.25">
      <c r="H1367" s="64"/>
      <c r="I1367" s="64"/>
      <c r="O1367" s="64"/>
    </row>
    <row r="1368" spans="8:15" ht="15" customHeight="1" x14ac:dyDescent="0.25">
      <c r="H1368" s="64"/>
      <c r="I1368" s="64"/>
      <c r="O1368" s="64"/>
    </row>
    <row r="1369" spans="8:15" ht="15" customHeight="1" x14ac:dyDescent="0.25">
      <c r="H1369" s="64"/>
      <c r="I1369" s="64"/>
      <c r="O1369" s="64"/>
    </row>
    <row r="1370" spans="8:15" ht="15" customHeight="1" x14ac:dyDescent="0.25">
      <c r="H1370" s="64"/>
      <c r="I1370" s="64"/>
      <c r="O1370" s="64"/>
    </row>
    <row r="1371" spans="8:15" ht="15" customHeight="1" x14ac:dyDescent="0.25">
      <c r="H1371" s="64"/>
      <c r="I1371" s="64"/>
      <c r="O1371" s="64"/>
    </row>
    <row r="1372" spans="8:15" ht="15" customHeight="1" x14ac:dyDescent="0.25">
      <c r="H1372" s="64"/>
      <c r="I1372" s="64"/>
      <c r="O1372" s="64"/>
    </row>
    <row r="1373" spans="8:15" ht="15" customHeight="1" x14ac:dyDescent="0.25">
      <c r="H1373" s="64"/>
      <c r="I1373" s="64"/>
      <c r="O1373" s="64"/>
    </row>
    <row r="1374" spans="8:15" ht="15" customHeight="1" x14ac:dyDescent="0.25">
      <c r="H1374" s="64"/>
      <c r="I1374" s="64"/>
      <c r="O1374" s="64"/>
    </row>
    <row r="1375" spans="8:15" ht="15" customHeight="1" x14ac:dyDescent="0.25">
      <c r="H1375" s="64"/>
      <c r="I1375" s="64"/>
      <c r="O1375" s="64"/>
    </row>
    <row r="1376" spans="8:15" ht="15" customHeight="1" x14ac:dyDescent="0.25">
      <c r="H1376" s="64"/>
      <c r="I1376" s="64"/>
      <c r="O1376" s="64"/>
    </row>
    <row r="1377" spans="8:15" ht="15" customHeight="1" x14ac:dyDescent="0.25">
      <c r="H1377" s="64"/>
      <c r="I1377" s="64"/>
      <c r="O1377" s="64"/>
    </row>
    <row r="1378" spans="8:15" ht="15" customHeight="1" x14ac:dyDescent="0.25">
      <c r="H1378" s="64"/>
      <c r="I1378" s="64"/>
      <c r="O1378" s="64"/>
    </row>
    <row r="1379" spans="8:15" ht="15" customHeight="1" x14ac:dyDescent="0.25">
      <c r="H1379" s="64"/>
      <c r="I1379" s="64"/>
      <c r="O1379" s="64"/>
    </row>
    <row r="1380" spans="8:15" ht="15" customHeight="1" x14ac:dyDescent="0.25">
      <c r="H1380" s="64"/>
      <c r="I1380" s="64"/>
      <c r="O1380" s="64"/>
    </row>
    <row r="1381" spans="8:15" ht="15" customHeight="1" x14ac:dyDescent="0.25">
      <c r="H1381" s="64"/>
      <c r="I1381" s="64"/>
      <c r="O1381" s="64"/>
    </row>
    <row r="1382" spans="8:15" ht="15" customHeight="1" x14ac:dyDescent="0.25">
      <c r="H1382" s="64"/>
      <c r="I1382" s="64"/>
      <c r="O1382" s="64"/>
    </row>
    <row r="1383" spans="8:15" ht="15" customHeight="1" x14ac:dyDescent="0.25">
      <c r="H1383" s="64"/>
      <c r="I1383" s="64"/>
      <c r="O1383" s="64"/>
    </row>
    <row r="1384" spans="8:15" ht="15" customHeight="1" x14ac:dyDescent="0.25">
      <c r="H1384" s="64"/>
      <c r="I1384" s="64"/>
      <c r="O1384" s="64"/>
    </row>
    <row r="1385" spans="8:15" ht="15" customHeight="1" x14ac:dyDescent="0.25">
      <c r="H1385" s="64"/>
      <c r="I1385" s="64"/>
      <c r="O1385" s="64"/>
    </row>
    <row r="1386" spans="8:15" ht="15" customHeight="1" x14ac:dyDescent="0.25">
      <c r="H1386" s="64"/>
      <c r="I1386" s="64"/>
      <c r="O1386" s="64"/>
    </row>
    <row r="1387" spans="8:15" ht="15" customHeight="1" x14ac:dyDescent="0.25">
      <c r="H1387" s="64"/>
      <c r="I1387" s="64"/>
      <c r="O1387" s="64"/>
    </row>
    <row r="1388" spans="8:15" ht="15" customHeight="1" x14ac:dyDescent="0.25">
      <c r="H1388" s="64"/>
      <c r="I1388" s="64"/>
      <c r="O1388" s="64"/>
    </row>
    <row r="1389" spans="8:15" ht="15" customHeight="1" x14ac:dyDescent="0.25">
      <c r="H1389" s="64"/>
      <c r="I1389" s="64"/>
      <c r="O1389" s="64"/>
    </row>
    <row r="1390" spans="8:15" ht="15" customHeight="1" x14ac:dyDescent="0.25">
      <c r="H1390" s="64"/>
      <c r="I1390" s="64"/>
      <c r="O1390" s="64"/>
    </row>
    <row r="1391" spans="8:15" ht="15" customHeight="1" x14ac:dyDescent="0.25">
      <c r="H1391" s="64"/>
      <c r="I1391" s="64"/>
      <c r="O1391" s="64"/>
    </row>
    <row r="1392" spans="8:15" ht="15" customHeight="1" x14ac:dyDescent="0.25">
      <c r="H1392" s="64"/>
      <c r="I1392" s="64"/>
      <c r="O1392" s="64"/>
    </row>
    <row r="1393" spans="8:15" ht="15" customHeight="1" x14ac:dyDescent="0.25">
      <c r="H1393" s="64"/>
      <c r="I1393" s="64"/>
      <c r="O1393" s="64"/>
    </row>
    <row r="1394" spans="8:15" ht="15" customHeight="1" x14ac:dyDescent="0.25">
      <c r="H1394" s="64"/>
      <c r="I1394" s="64"/>
      <c r="O1394" s="64"/>
    </row>
    <row r="1395" spans="8:15" ht="15" customHeight="1" x14ac:dyDescent="0.25">
      <c r="H1395" s="64"/>
      <c r="I1395" s="64"/>
      <c r="O1395" s="64"/>
    </row>
    <row r="1396" spans="8:15" ht="15" customHeight="1" x14ac:dyDescent="0.25">
      <c r="H1396" s="64"/>
      <c r="I1396" s="64"/>
      <c r="O1396" s="64"/>
    </row>
    <row r="1397" spans="8:15" ht="15" customHeight="1" x14ac:dyDescent="0.25">
      <c r="H1397" s="64"/>
      <c r="I1397" s="64"/>
      <c r="O1397" s="64"/>
    </row>
    <row r="1398" spans="8:15" ht="15" customHeight="1" x14ac:dyDescent="0.25">
      <c r="H1398" s="64"/>
      <c r="I1398" s="64"/>
      <c r="O1398" s="64"/>
    </row>
    <row r="1399" spans="8:15" ht="15" customHeight="1" x14ac:dyDescent="0.25">
      <c r="H1399" s="64"/>
      <c r="I1399" s="64"/>
      <c r="O1399" s="64"/>
    </row>
    <row r="1400" spans="8:15" ht="15" customHeight="1" x14ac:dyDescent="0.25">
      <c r="H1400" s="64"/>
      <c r="I1400" s="64"/>
      <c r="O1400" s="64"/>
    </row>
    <row r="1401" spans="8:15" ht="15" customHeight="1" x14ac:dyDescent="0.25">
      <c r="H1401" s="64"/>
      <c r="I1401" s="64"/>
      <c r="O1401" s="64"/>
    </row>
    <row r="1402" spans="8:15" ht="15" customHeight="1" x14ac:dyDescent="0.25">
      <c r="H1402" s="64"/>
      <c r="I1402" s="64"/>
      <c r="O1402" s="64"/>
    </row>
    <row r="1403" spans="8:15" ht="15" customHeight="1" x14ac:dyDescent="0.25">
      <c r="H1403" s="64"/>
      <c r="I1403" s="64"/>
      <c r="O1403" s="64"/>
    </row>
    <row r="1404" spans="8:15" ht="15" customHeight="1" x14ac:dyDescent="0.25">
      <c r="H1404" s="64"/>
      <c r="I1404" s="64"/>
      <c r="O1404" s="64"/>
    </row>
    <row r="1405" spans="8:15" ht="15" customHeight="1" x14ac:dyDescent="0.25">
      <c r="H1405" s="64"/>
      <c r="I1405" s="64"/>
      <c r="O1405" s="64"/>
    </row>
    <row r="1406" spans="8:15" ht="15" customHeight="1" x14ac:dyDescent="0.25">
      <c r="H1406" s="64"/>
      <c r="I1406" s="64"/>
      <c r="O1406" s="64"/>
    </row>
    <row r="1407" spans="8:15" ht="15" customHeight="1" x14ac:dyDescent="0.25">
      <c r="H1407" s="64"/>
      <c r="I1407" s="64"/>
      <c r="O1407" s="64"/>
    </row>
    <row r="1408" spans="8:15" ht="15" customHeight="1" x14ac:dyDescent="0.25">
      <c r="H1408" s="64"/>
      <c r="I1408" s="64"/>
      <c r="O1408" s="64"/>
    </row>
    <row r="1409" spans="8:15" ht="15" customHeight="1" x14ac:dyDescent="0.25">
      <c r="H1409" s="64"/>
      <c r="I1409" s="64"/>
      <c r="O1409" s="64"/>
    </row>
    <row r="1410" spans="8:15" ht="15" customHeight="1" x14ac:dyDescent="0.25">
      <c r="H1410" s="64"/>
      <c r="I1410" s="64"/>
      <c r="O1410" s="64"/>
    </row>
    <row r="1411" spans="8:15" ht="15" customHeight="1" x14ac:dyDescent="0.25">
      <c r="H1411" s="64"/>
      <c r="I1411" s="64"/>
      <c r="O1411" s="64"/>
    </row>
    <row r="1412" spans="8:15" ht="15" customHeight="1" x14ac:dyDescent="0.25">
      <c r="H1412" s="64"/>
      <c r="I1412" s="64"/>
      <c r="O1412" s="64"/>
    </row>
    <row r="1413" spans="8:15" ht="15" customHeight="1" x14ac:dyDescent="0.25">
      <c r="H1413" s="64"/>
      <c r="I1413" s="64"/>
      <c r="O1413" s="64"/>
    </row>
    <row r="1414" spans="8:15" ht="15" customHeight="1" x14ac:dyDescent="0.25">
      <c r="H1414" s="64"/>
      <c r="I1414" s="64"/>
      <c r="O1414" s="64"/>
    </row>
    <row r="1415" spans="8:15" ht="15" customHeight="1" x14ac:dyDescent="0.25">
      <c r="H1415" s="64"/>
      <c r="I1415" s="64"/>
      <c r="O1415" s="64"/>
    </row>
    <row r="1416" spans="8:15" ht="15" customHeight="1" x14ac:dyDescent="0.25">
      <c r="H1416" s="64"/>
      <c r="I1416" s="64"/>
      <c r="O1416" s="64"/>
    </row>
    <row r="1417" spans="8:15" ht="15" customHeight="1" x14ac:dyDescent="0.25">
      <c r="H1417" s="64"/>
      <c r="I1417" s="64"/>
      <c r="O1417" s="64"/>
    </row>
    <row r="1418" spans="8:15" ht="15" customHeight="1" x14ac:dyDescent="0.25">
      <c r="H1418" s="64"/>
      <c r="I1418" s="64"/>
      <c r="O1418" s="64"/>
    </row>
    <row r="1419" spans="8:15" ht="15" customHeight="1" x14ac:dyDescent="0.25">
      <c r="H1419" s="64"/>
      <c r="I1419" s="64"/>
      <c r="O1419" s="64"/>
    </row>
    <row r="1420" spans="8:15" ht="15" customHeight="1" x14ac:dyDescent="0.25">
      <c r="H1420" s="64"/>
      <c r="I1420" s="64"/>
      <c r="O1420" s="64"/>
    </row>
    <row r="1421" spans="8:15" ht="15" customHeight="1" x14ac:dyDescent="0.25">
      <c r="H1421" s="64"/>
      <c r="I1421" s="64"/>
      <c r="O1421" s="64"/>
    </row>
    <row r="1422" spans="8:15" ht="15" customHeight="1" x14ac:dyDescent="0.25">
      <c r="H1422" s="64"/>
      <c r="I1422" s="64"/>
      <c r="O1422" s="64"/>
    </row>
    <row r="1423" spans="8:15" ht="15" customHeight="1" x14ac:dyDescent="0.25">
      <c r="H1423" s="64"/>
      <c r="I1423" s="64"/>
      <c r="O1423" s="64"/>
    </row>
    <row r="1424" spans="8:15" ht="15" customHeight="1" x14ac:dyDescent="0.25">
      <c r="H1424" s="64"/>
      <c r="I1424" s="64"/>
      <c r="O1424" s="64"/>
    </row>
    <row r="1425" spans="8:15" ht="15" customHeight="1" x14ac:dyDescent="0.25">
      <c r="H1425" s="64"/>
      <c r="I1425" s="64"/>
      <c r="O1425" s="64"/>
    </row>
    <row r="1426" spans="8:15" ht="15" customHeight="1" x14ac:dyDescent="0.25">
      <c r="H1426" s="64"/>
      <c r="I1426" s="64"/>
      <c r="O1426" s="64"/>
    </row>
    <row r="1427" spans="8:15" ht="15" customHeight="1" x14ac:dyDescent="0.25">
      <c r="H1427" s="64"/>
      <c r="I1427" s="64"/>
      <c r="O1427" s="64"/>
    </row>
    <row r="1428" spans="8:15" ht="15" customHeight="1" x14ac:dyDescent="0.25">
      <c r="H1428" s="64"/>
      <c r="I1428" s="64"/>
      <c r="O1428" s="64"/>
    </row>
    <row r="1429" spans="8:15" ht="15" customHeight="1" x14ac:dyDescent="0.25">
      <c r="H1429" s="64"/>
      <c r="I1429" s="64"/>
      <c r="O1429" s="64"/>
    </row>
    <row r="1430" spans="8:15" ht="15" customHeight="1" x14ac:dyDescent="0.25">
      <c r="H1430" s="64"/>
      <c r="I1430" s="64"/>
      <c r="O1430" s="64"/>
    </row>
    <row r="1431" spans="8:15" ht="15" customHeight="1" x14ac:dyDescent="0.25">
      <c r="H1431" s="64"/>
      <c r="I1431" s="64"/>
      <c r="O1431" s="64"/>
    </row>
    <row r="1432" spans="8:15" ht="15" customHeight="1" x14ac:dyDescent="0.25">
      <c r="H1432" s="64"/>
      <c r="I1432" s="64"/>
      <c r="O1432" s="64"/>
    </row>
    <row r="1433" spans="8:15" ht="15" customHeight="1" x14ac:dyDescent="0.25">
      <c r="H1433" s="64"/>
      <c r="I1433" s="64"/>
      <c r="O1433" s="64"/>
    </row>
    <row r="1434" spans="8:15" ht="15" customHeight="1" x14ac:dyDescent="0.25">
      <c r="H1434" s="64"/>
      <c r="I1434" s="64"/>
      <c r="O1434" s="64"/>
    </row>
    <row r="1435" spans="8:15" ht="15" customHeight="1" x14ac:dyDescent="0.25">
      <c r="H1435" s="64"/>
      <c r="I1435" s="64"/>
      <c r="O1435" s="64"/>
    </row>
    <row r="1436" spans="8:15" ht="15" customHeight="1" x14ac:dyDescent="0.25">
      <c r="H1436" s="64"/>
      <c r="I1436" s="64"/>
      <c r="O1436" s="64"/>
    </row>
    <row r="1437" spans="8:15" ht="15" customHeight="1" x14ac:dyDescent="0.25">
      <c r="H1437" s="64"/>
      <c r="I1437" s="64"/>
      <c r="O1437" s="64"/>
    </row>
    <row r="1438" spans="8:15" ht="15" customHeight="1" x14ac:dyDescent="0.25">
      <c r="H1438" s="64"/>
      <c r="I1438" s="64"/>
      <c r="O1438" s="64"/>
    </row>
    <row r="1439" spans="8:15" ht="15" customHeight="1" x14ac:dyDescent="0.25">
      <c r="H1439" s="64"/>
      <c r="I1439" s="64"/>
      <c r="O1439" s="64"/>
    </row>
    <row r="1440" spans="8:15" ht="15" customHeight="1" x14ac:dyDescent="0.25">
      <c r="H1440" s="64"/>
      <c r="I1440" s="64"/>
      <c r="O1440" s="64"/>
    </row>
    <row r="1441" spans="8:15" ht="15" customHeight="1" x14ac:dyDescent="0.25">
      <c r="H1441" s="64"/>
      <c r="I1441" s="64"/>
      <c r="O1441" s="64"/>
    </row>
    <row r="1442" spans="8:15" ht="15" customHeight="1" x14ac:dyDescent="0.25">
      <c r="H1442" s="64"/>
      <c r="I1442" s="64"/>
      <c r="O1442" s="64"/>
    </row>
    <row r="1443" spans="8:15" ht="15" customHeight="1" x14ac:dyDescent="0.25">
      <c r="H1443" s="64"/>
      <c r="I1443" s="64"/>
      <c r="O1443" s="64"/>
    </row>
    <row r="1444" spans="8:15" ht="15" customHeight="1" x14ac:dyDescent="0.25">
      <c r="H1444" s="64"/>
      <c r="I1444" s="64"/>
      <c r="O1444" s="64"/>
    </row>
    <row r="1445" spans="8:15" ht="15" customHeight="1" x14ac:dyDescent="0.25">
      <c r="H1445" s="64"/>
      <c r="I1445" s="64"/>
      <c r="O1445" s="64"/>
    </row>
    <row r="1446" spans="8:15" ht="15" customHeight="1" x14ac:dyDescent="0.25">
      <c r="H1446" s="64"/>
      <c r="I1446" s="64"/>
      <c r="O1446" s="64"/>
    </row>
    <row r="1447" spans="8:15" ht="15" customHeight="1" x14ac:dyDescent="0.25">
      <c r="H1447" s="64"/>
      <c r="I1447" s="64"/>
      <c r="O1447" s="64"/>
    </row>
    <row r="1448" spans="8:15" ht="15" customHeight="1" x14ac:dyDescent="0.25">
      <c r="H1448" s="64"/>
      <c r="I1448" s="64"/>
      <c r="O1448" s="64"/>
    </row>
    <row r="1449" spans="8:15" ht="15" customHeight="1" x14ac:dyDescent="0.25">
      <c r="H1449" s="64"/>
      <c r="I1449" s="64"/>
      <c r="O1449" s="64"/>
    </row>
    <row r="1450" spans="8:15" ht="15" customHeight="1" x14ac:dyDescent="0.25">
      <c r="H1450" s="64"/>
      <c r="I1450" s="64"/>
      <c r="O1450" s="64"/>
    </row>
    <row r="1451" spans="8:15" ht="15" customHeight="1" x14ac:dyDescent="0.25">
      <c r="H1451" s="64"/>
      <c r="I1451" s="64"/>
      <c r="O1451" s="64"/>
    </row>
    <row r="1452" spans="8:15" ht="15" customHeight="1" x14ac:dyDescent="0.25">
      <c r="H1452" s="64"/>
      <c r="I1452" s="64"/>
      <c r="O1452" s="64"/>
    </row>
    <row r="1453" spans="8:15" ht="15" customHeight="1" x14ac:dyDescent="0.25">
      <c r="H1453" s="64"/>
      <c r="I1453" s="64"/>
      <c r="O1453" s="64"/>
    </row>
    <row r="1454" spans="8:15" ht="15" customHeight="1" x14ac:dyDescent="0.25">
      <c r="H1454" s="64"/>
      <c r="I1454" s="64"/>
      <c r="O1454" s="64"/>
    </row>
    <row r="1455" spans="8:15" ht="15" customHeight="1" x14ac:dyDescent="0.25">
      <c r="H1455" s="64"/>
      <c r="I1455" s="64"/>
      <c r="O1455" s="64"/>
    </row>
    <row r="1456" spans="8:15" ht="15" customHeight="1" x14ac:dyDescent="0.25">
      <c r="H1456" s="64"/>
      <c r="I1456" s="64"/>
      <c r="O1456" s="64"/>
    </row>
    <row r="1457" spans="8:15" ht="15" customHeight="1" x14ac:dyDescent="0.25">
      <c r="H1457" s="64"/>
      <c r="I1457" s="64"/>
      <c r="O1457" s="64"/>
    </row>
    <row r="1458" spans="8:15" ht="15" customHeight="1" x14ac:dyDescent="0.25">
      <c r="H1458" s="64"/>
      <c r="I1458" s="64"/>
      <c r="O1458" s="64"/>
    </row>
    <row r="1459" spans="8:15" ht="15" customHeight="1" x14ac:dyDescent="0.25">
      <c r="H1459" s="64"/>
      <c r="I1459" s="64"/>
      <c r="O1459" s="64"/>
    </row>
    <row r="1460" spans="8:15" ht="15" customHeight="1" x14ac:dyDescent="0.25">
      <c r="H1460" s="64"/>
      <c r="I1460" s="64"/>
      <c r="O1460" s="64"/>
    </row>
    <row r="1461" spans="8:15" ht="15" customHeight="1" x14ac:dyDescent="0.25">
      <c r="H1461" s="64"/>
      <c r="I1461" s="64"/>
      <c r="O1461" s="64"/>
    </row>
    <row r="1462" spans="8:15" ht="15" customHeight="1" x14ac:dyDescent="0.25">
      <c r="H1462" s="64"/>
      <c r="I1462" s="64"/>
      <c r="O1462" s="64"/>
    </row>
    <row r="1463" spans="8:15" ht="15" customHeight="1" x14ac:dyDescent="0.25">
      <c r="H1463" s="64"/>
      <c r="I1463" s="64"/>
      <c r="O1463" s="64"/>
    </row>
    <row r="1464" spans="8:15" ht="15" customHeight="1" x14ac:dyDescent="0.25">
      <c r="H1464" s="64"/>
      <c r="I1464" s="64"/>
      <c r="O1464" s="64"/>
    </row>
    <row r="1465" spans="8:15" ht="15" customHeight="1" x14ac:dyDescent="0.25">
      <c r="H1465" s="64"/>
      <c r="I1465" s="64"/>
      <c r="O1465" s="64"/>
    </row>
    <row r="1466" spans="8:15" ht="15" customHeight="1" x14ac:dyDescent="0.25">
      <c r="H1466" s="64"/>
      <c r="I1466" s="64"/>
      <c r="O1466" s="64"/>
    </row>
    <row r="1467" spans="8:15" ht="15" customHeight="1" x14ac:dyDescent="0.25">
      <c r="H1467" s="64"/>
      <c r="I1467" s="64"/>
      <c r="O1467" s="64"/>
    </row>
    <row r="1468" spans="8:15" ht="15" customHeight="1" x14ac:dyDescent="0.25">
      <c r="H1468" s="64"/>
      <c r="I1468" s="64"/>
      <c r="O1468" s="64"/>
    </row>
    <row r="1469" spans="8:15" ht="15" customHeight="1" x14ac:dyDescent="0.25">
      <c r="H1469" s="64"/>
      <c r="I1469" s="64"/>
      <c r="O1469" s="64"/>
    </row>
    <row r="1470" spans="8:15" ht="15" customHeight="1" x14ac:dyDescent="0.25">
      <c r="H1470" s="64"/>
      <c r="I1470" s="64"/>
      <c r="O1470" s="64"/>
    </row>
    <row r="1471" spans="8:15" ht="15" customHeight="1" x14ac:dyDescent="0.25">
      <c r="H1471" s="64"/>
      <c r="I1471" s="64"/>
      <c r="O1471" s="64"/>
    </row>
    <row r="1472" spans="8:15" ht="15" customHeight="1" x14ac:dyDescent="0.25">
      <c r="H1472" s="64"/>
      <c r="I1472" s="64"/>
      <c r="O1472" s="64"/>
    </row>
    <row r="1473" spans="8:15" ht="15" customHeight="1" x14ac:dyDescent="0.25">
      <c r="H1473" s="64"/>
      <c r="I1473" s="64"/>
      <c r="O1473" s="64"/>
    </row>
    <row r="1474" spans="8:15" ht="15" customHeight="1" x14ac:dyDescent="0.25">
      <c r="H1474" s="64"/>
      <c r="I1474" s="64"/>
      <c r="O1474" s="64"/>
    </row>
    <row r="1475" spans="8:15" ht="15" customHeight="1" x14ac:dyDescent="0.25">
      <c r="H1475" s="64"/>
      <c r="I1475" s="64"/>
      <c r="O1475" s="64"/>
    </row>
    <row r="1476" spans="8:15" ht="15" customHeight="1" x14ac:dyDescent="0.25">
      <c r="H1476" s="64"/>
      <c r="I1476" s="64"/>
      <c r="O1476" s="64"/>
    </row>
    <row r="1477" spans="8:15" ht="15" customHeight="1" x14ac:dyDescent="0.25">
      <c r="H1477" s="64"/>
      <c r="I1477" s="64"/>
      <c r="O1477" s="64"/>
    </row>
    <row r="1478" spans="8:15" ht="15" customHeight="1" x14ac:dyDescent="0.25">
      <c r="H1478" s="64"/>
      <c r="I1478" s="64"/>
      <c r="O1478" s="64"/>
    </row>
    <row r="1479" spans="8:15" ht="15" customHeight="1" x14ac:dyDescent="0.25">
      <c r="H1479" s="64"/>
      <c r="I1479" s="64"/>
      <c r="O1479" s="64"/>
    </row>
    <row r="1480" spans="8:15" ht="15" customHeight="1" x14ac:dyDescent="0.25">
      <c r="H1480" s="64"/>
      <c r="I1480" s="64"/>
      <c r="O1480" s="64"/>
    </row>
    <row r="1481" spans="8:15" ht="15" customHeight="1" x14ac:dyDescent="0.25">
      <c r="H1481" s="64"/>
      <c r="I1481" s="64"/>
      <c r="O1481" s="64"/>
    </row>
    <row r="1482" spans="8:15" ht="15" customHeight="1" x14ac:dyDescent="0.25">
      <c r="H1482" s="64"/>
      <c r="I1482" s="64"/>
      <c r="O1482" s="64"/>
    </row>
    <row r="1483" spans="8:15" ht="15" customHeight="1" x14ac:dyDescent="0.25">
      <c r="H1483" s="64"/>
      <c r="I1483" s="64"/>
      <c r="O1483" s="64"/>
    </row>
    <row r="1484" spans="8:15" ht="15" customHeight="1" x14ac:dyDescent="0.25">
      <c r="H1484" s="64"/>
      <c r="I1484" s="64"/>
      <c r="O1484" s="64"/>
    </row>
    <row r="1485" spans="8:15" ht="15" customHeight="1" x14ac:dyDescent="0.25">
      <c r="H1485" s="64"/>
      <c r="I1485" s="64"/>
      <c r="O1485" s="64"/>
    </row>
    <row r="1486" spans="8:15" ht="15" customHeight="1" x14ac:dyDescent="0.25">
      <c r="H1486" s="64"/>
      <c r="I1486" s="64"/>
      <c r="O1486" s="64"/>
    </row>
    <row r="1487" spans="8:15" ht="15" customHeight="1" x14ac:dyDescent="0.25">
      <c r="H1487" s="64"/>
      <c r="I1487" s="64"/>
      <c r="O1487" s="64"/>
    </row>
    <row r="1488" spans="8:15" ht="15" customHeight="1" x14ac:dyDescent="0.25">
      <c r="H1488" s="64"/>
      <c r="I1488" s="64"/>
      <c r="O1488" s="64"/>
    </row>
    <row r="1489" spans="8:15" ht="15" customHeight="1" x14ac:dyDescent="0.25">
      <c r="H1489" s="64"/>
      <c r="I1489" s="64"/>
      <c r="O1489" s="64"/>
    </row>
    <row r="1490" spans="8:15" ht="15" customHeight="1" x14ac:dyDescent="0.25">
      <c r="H1490" s="64"/>
      <c r="I1490" s="64"/>
      <c r="O1490" s="64"/>
    </row>
    <row r="1491" spans="8:15" ht="15" customHeight="1" x14ac:dyDescent="0.25">
      <c r="H1491" s="64"/>
      <c r="I1491" s="64"/>
      <c r="O1491" s="64"/>
    </row>
    <row r="1492" spans="8:15" ht="15" customHeight="1" x14ac:dyDescent="0.25">
      <c r="H1492" s="64"/>
      <c r="I1492" s="64"/>
      <c r="O1492" s="64"/>
    </row>
    <row r="1493" spans="8:15" ht="15" customHeight="1" x14ac:dyDescent="0.25">
      <c r="H1493" s="64"/>
      <c r="I1493" s="64"/>
      <c r="O1493" s="64"/>
    </row>
    <row r="1494" spans="8:15" ht="15" customHeight="1" x14ac:dyDescent="0.25">
      <c r="H1494" s="64"/>
      <c r="I1494" s="64"/>
      <c r="O1494" s="64"/>
    </row>
    <row r="1495" spans="8:15" ht="15" customHeight="1" x14ac:dyDescent="0.25">
      <c r="H1495" s="64"/>
      <c r="I1495" s="64"/>
      <c r="O1495" s="64"/>
    </row>
    <row r="1496" spans="8:15" ht="15" customHeight="1" x14ac:dyDescent="0.25">
      <c r="H1496" s="64"/>
      <c r="I1496" s="64"/>
      <c r="O1496" s="64"/>
    </row>
    <row r="1497" spans="8:15" ht="15" customHeight="1" x14ac:dyDescent="0.25">
      <c r="H1497" s="64"/>
      <c r="I1497" s="64"/>
      <c r="O1497" s="64"/>
    </row>
    <row r="1498" spans="8:15" ht="15" customHeight="1" x14ac:dyDescent="0.25">
      <c r="H1498" s="64"/>
      <c r="I1498" s="64"/>
      <c r="O1498" s="64"/>
    </row>
    <row r="1499" spans="8:15" ht="15" customHeight="1" x14ac:dyDescent="0.25">
      <c r="H1499" s="64"/>
      <c r="I1499" s="64"/>
      <c r="O1499" s="64"/>
    </row>
    <row r="1500" spans="8:15" ht="15" customHeight="1" x14ac:dyDescent="0.25">
      <c r="H1500" s="64"/>
      <c r="I1500" s="64"/>
      <c r="O1500" s="64"/>
    </row>
    <row r="1501" spans="8:15" ht="15" customHeight="1" x14ac:dyDescent="0.25">
      <c r="H1501" s="64"/>
      <c r="I1501" s="64"/>
      <c r="O1501" s="64"/>
    </row>
    <row r="1502" spans="8:15" ht="15" customHeight="1" x14ac:dyDescent="0.25">
      <c r="H1502" s="64"/>
      <c r="I1502" s="64"/>
      <c r="O1502" s="64"/>
    </row>
    <row r="1503" spans="8:15" ht="15" customHeight="1" x14ac:dyDescent="0.25">
      <c r="H1503" s="64"/>
      <c r="I1503" s="64"/>
      <c r="O1503" s="64"/>
    </row>
    <row r="1504" spans="8:15" ht="15" customHeight="1" x14ac:dyDescent="0.25">
      <c r="H1504" s="64"/>
      <c r="I1504" s="64"/>
      <c r="O1504" s="64"/>
    </row>
    <row r="1505" spans="8:15" ht="15" customHeight="1" x14ac:dyDescent="0.25">
      <c r="H1505" s="64"/>
      <c r="I1505" s="64"/>
      <c r="O1505" s="64"/>
    </row>
    <row r="1506" spans="8:15" ht="15" customHeight="1" x14ac:dyDescent="0.25">
      <c r="H1506" s="64"/>
      <c r="I1506" s="64"/>
      <c r="O1506" s="64"/>
    </row>
    <row r="1507" spans="8:15" ht="15" customHeight="1" x14ac:dyDescent="0.25">
      <c r="H1507" s="64"/>
      <c r="I1507" s="64"/>
      <c r="O1507" s="64"/>
    </row>
    <row r="1508" spans="8:15" ht="15" customHeight="1" x14ac:dyDescent="0.25">
      <c r="H1508" s="64"/>
      <c r="I1508" s="64"/>
      <c r="O1508" s="64"/>
    </row>
    <row r="1509" spans="8:15" ht="15" customHeight="1" x14ac:dyDescent="0.25">
      <c r="H1509" s="64"/>
      <c r="I1509" s="64"/>
      <c r="O1509" s="64"/>
    </row>
    <row r="1510" spans="8:15" ht="15" customHeight="1" x14ac:dyDescent="0.25">
      <c r="H1510" s="64"/>
      <c r="I1510" s="64"/>
      <c r="O1510" s="64"/>
    </row>
    <row r="1511" spans="8:15" ht="15" customHeight="1" x14ac:dyDescent="0.25">
      <c r="H1511" s="64"/>
      <c r="I1511" s="64"/>
      <c r="O1511" s="64"/>
    </row>
    <row r="1512" spans="8:15" ht="15" customHeight="1" x14ac:dyDescent="0.25">
      <c r="H1512" s="64"/>
      <c r="I1512" s="64"/>
      <c r="O1512" s="64"/>
    </row>
    <row r="1513" spans="8:15" ht="15" customHeight="1" x14ac:dyDescent="0.25">
      <c r="H1513" s="64"/>
      <c r="I1513" s="64"/>
      <c r="O1513" s="64"/>
    </row>
    <row r="1514" spans="8:15" ht="15" customHeight="1" x14ac:dyDescent="0.25">
      <c r="H1514" s="64"/>
      <c r="I1514" s="64"/>
      <c r="O1514" s="64"/>
    </row>
    <row r="1515" spans="8:15" ht="15" customHeight="1" x14ac:dyDescent="0.25">
      <c r="H1515" s="64"/>
      <c r="I1515" s="64"/>
      <c r="O1515" s="64"/>
    </row>
    <row r="1516" spans="8:15" ht="15" customHeight="1" x14ac:dyDescent="0.25">
      <c r="H1516" s="64"/>
      <c r="I1516" s="64"/>
      <c r="O1516" s="64"/>
    </row>
    <row r="1517" spans="8:15" ht="15" customHeight="1" x14ac:dyDescent="0.25">
      <c r="H1517" s="64"/>
      <c r="I1517" s="64"/>
      <c r="O1517" s="64"/>
    </row>
    <row r="1518" spans="8:15" ht="15" customHeight="1" x14ac:dyDescent="0.25">
      <c r="H1518" s="64"/>
      <c r="I1518" s="64"/>
      <c r="O1518" s="64"/>
    </row>
    <row r="1519" spans="8:15" ht="15" customHeight="1" x14ac:dyDescent="0.25">
      <c r="H1519" s="64"/>
      <c r="I1519" s="64"/>
      <c r="O1519" s="64"/>
    </row>
    <row r="1520" spans="8:15" ht="15" customHeight="1" x14ac:dyDescent="0.25">
      <c r="H1520" s="64"/>
      <c r="I1520" s="64"/>
      <c r="O1520" s="64"/>
    </row>
    <row r="1521" spans="8:15" ht="15" customHeight="1" x14ac:dyDescent="0.25">
      <c r="H1521" s="64"/>
      <c r="I1521" s="64"/>
      <c r="O1521" s="64"/>
    </row>
    <row r="1522" spans="8:15" ht="15" customHeight="1" x14ac:dyDescent="0.25">
      <c r="H1522" s="64"/>
      <c r="I1522" s="64"/>
      <c r="O1522" s="64"/>
    </row>
    <row r="1523" spans="8:15" ht="15" customHeight="1" x14ac:dyDescent="0.25">
      <c r="H1523" s="64"/>
      <c r="I1523" s="64"/>
      <c r="O1523" s="64"/>
    </row>
    <row r="1524" spans="8:15" ht="15" customHeight="1" x14ac:dyDescent="0.25">
      <c r="H1524" s="64"/>
      <c r="I1524" s="64"/>
      <c r="O1524" s="64"/>
    </row>
    <row r="1525" spans="8:15" ht="15" customHeight="1" x14ac:dyDescent="0.25">
      <c r="H1525" s="64"/>
      <c r="I1525" s="64"/>
      <c r="O1525" s="64"/>
    </row>
    <row r="1526" spans="8:15" ht="15" customHeight="1" x14ac:dyDescent="0.25">
      <c r="H1526" s="64"/>
      <c r="I1526" s="64"/>
      <c r="O1526" s="64"/>
    </row>
    <row r="1527" spans="8:15" ht="15" customHeight="1" x14ac:dyDescent="0.25">
      <c r="H1527" s="64"/>
      <c r="I1527" s="64"/>
      <c r="O1527" s="64"/>
    </row>
    <row r="1528" spans="8:15" ht="15" customHeight="1" x14ac:dyDescent="0.25">
      <c r="H1528" s="64"/>
      <c r="I1528" s="64"/>
      <c r="O1528" s="64"/>
    </row>
    <row r="1529" spans="8:15" ht="15" customHeight="1" x14ac:dyDescent="0.25">
      <c r="H1529" s="64"/>
      <c r="I1529" s="64"/>
      <c r="O1529" s="64"/>
    </row>
    <row r="1530" spans="8:15" ht="15" customHeight="1" x14ac:dyDescent="0.25">
      <c r="H1530" s="64"/>
      <c r="I1530" s="64"/>
      <c r="O1530" s="64"/>
    </row>
    <row r="1531" spans="8:15" ht="15" customHeight="1" x14ac:dyDescent="0.25">
      <c r="H1531" s="64"/>
      <c r="I1531" s="64"/>
      <c r="O1531" s="64"/>
    </row>
    <row r="1532" spans="8:15" ht="15" customHeight="1" x14ac:dyDescent="0.25">
      <c r="H1532" s="64"/>
      <c r="I1532" s="64"/>
      <c r="O1532" s="64"/>
    </row>
    <row r="1533" spans="8:15" ht="15" customHeight="1" x14ac:dyDescent="0.25">
      <c r="H1533" s="64"/>
      <c r="I1533" s="64"/>
      <c r="O1533" s="64"/>
    </row>
    <row r="1534" spans="8:15" ht="15" customHeight="1" x14ac:dyDescent="0.25">
      <c r="H1534" s="64"/>
      <c r="I1534" s="64"/>
      <c r="O1534" s="64"/>
    </row>
    <row r="1535" spans="8:15" ht="15" customHeight="1" x14ac:dyDescent="0.25">
      <c r="H1535" s="64"/>
      <c r="I1535" s="64"/>
      <c r="O1535" s="64"/>
    </row>
    <row r="1536" spans="8:15" ht="15" customHeight="1" x14ac:dyDescent="0.25">
      <c r="H1536" s="64"/>
      <c r="I1536" s="64"/>
      <c r="O1536" s="64"/>
    </row>
    <row r="1537" spans="8:15" ht="15" customHeight="1" x14ac:dyDescent="0.25">
      <c r="H1537" s="64"/>
      <c r="I1537" s="64"/>
      <c r="O1537" s="64"/>
    </row>
    <row r="1538" spans="8:15" ht="15" customHeight="1" x14ac:dyDescent="0.25">
      <c r="H1538" s="64"/>
      <c r="I1538" s="64"/>
      <c r="O1538" s="64"/>
    </row>
    <row r="1539" spans="8:15" ht="15" customHeight="1" x14ac:dyDescent="0.25">
      <c r="H1539" s="64"/>
      <c r="I1539" s="64"/>
      <c r="O1539" s="64"/>
    </row>
    <row r="1540" spans="8:15" ht="15" customHeight="1" x14ac:dyDescent="0.25">
      <c r="H1540" s="64"/>
      <c r="I1540" s="64"/>
      <c r="O1540" s="64"/>
    </row>
    <row r="1541" spans="8:15" ht="15" customHeight="1" x14ac:dyDescent="0.25">
      <c r="H1541" s="64"/>
      <c r="I1541" s="64"/>
      <c r="O1541" s="64"/>
    </row>
    <row r="1542" spans="8:15" ht="15" customHeight="1" x14ac:dyDescent="0.25">
      <c r="H1542" s="64"/>
      <c r="I1542" s="64"/>
      <c r="O1542" s="64"/>
    </row>
    <row r="1543" spans="8:15" ht="15" customHeight="1" x14ac:dyDescent="0.25">
      <c r="H1543" s="64"/>
      <c r="I1543" s="64"/>
      <c r="O1543" s="64"/>
    </row>
    <row r="1544" spans="8:15" ht="15" customHeight="1" x14ac:dyDescent="0.25">
      <c r="H1544" s="64"/>
      <c r="I1544" s="64"/>
      <c r="O1544" s="64"/>
    </row>
    <row r="1545" spans="8:15" ht="15" customHeight="1" x14ac:dyDescent="0.25">
      <c r="H1545" s="64"/>
      <c r="I1545" s="64"/>
      <c r="O1545" s="64"/>
    </row>
    <row r="1546" spans="8:15" ht="15" customHeight="1" x14ac:dyDescent="0.25">
      <c r="H1546" s="64"/>
      <c r="I1546" s="64"/>
      <c r="O1546" s="64"/>
    </row>
    <row r="1547" spans="8:15" ht="15" customHeight="1" x14ac:dyDescent="0.25">
      <c r="H1547" s="64"/>
      <c r="I1547" s="64"/>
      <c r="O1547" s="64"/>
    </row>
    <row r="1548" spans="8:15" ht="15" customHeight="1" x14ac:dyDescent="0.25">
      <c r="H1548" s="64"/>
      <c r="I1548" s="64"/>
      <c r="O1548" s="64"/>
    </row>
    <row r="1549" spans="8:15" ht="15" customHeight="1" x14ac:dyDescent="0.25">
      <c r="H1549" s="64"/>
      <c r="I1549" s="64"/>
      <c r="O1549" s="64"/>
    </row>
    <row r="1550" spans="8:15" ht="15" customHeight="1" x14ac:dyDescent="0.25">
      <c r="H1550" s="64"/>
      <c r="I1550" s="64"/>
      <c r="O1550" s="64"/>
    </row>
    <row r="1551" spans="8:15" ht="15" customHeight="1" x14ac:dyDescent="0.25">
      <c r="H1551" s="64"/>
      <c r="I1551" s="64"/>
      <c r="O1551" s="64"/>
    </row>
    <row r="1552" spans="8:15" ht="15" customHeight="1" x14ac:dyDescent="0.25">
      <c r="H1552" s="64"/>
      <c r="I1552" s="64"/>
      <c r="O1552" s="64"/>
    </row>
    <row r="1553" spans="8:15" ht="15" customHeight="1" x14ac:dyDescent="0.25">
      <c r="H1553" s="64"/>
      <c r="I1553" s="64"/>
      <c r="O1553" s="64"/>
    </row>
    <row r="1554" spans="8:15" ht="15" customHeight="1" x14ac:dyDescent="0.25">
      <c r="H1554" s="64"/>
      <c r="I1554" s="64"/>
      <c r="O1554" s="64"/>
    </row>
    <row r="1555" spans="8:15" ht="15" customHeight="1" x14ac:dyDescent="0.25">
      <c r="H1555" s="64"/>
      <c r="I1555" s="64"/>
      <c r="O1555" s="64"/>
    </row>
    <row r="1556" spans="8:15" ht="15" customHeight="1" x14ac:dyDescent="0.25">
      <c r="H1556" s="64"/>
      <c r="I1556" s="64"/>
      <c r="O1556" s="64"/>
    </row>
    <row r="1557" spans="8:15" ht="15" customHeight="1" x14ac:dyDescent="0.25">
      <c r="H1557" s="64"/>
      <c r="I1557" s="64"/>
      <c r="O1557" s="64"/>
    </row>
    <row r="1558" spans="8:15" ht="15" customHeight="1" x14ac:dyDescent="0.25">
      <c r="H1558" s="64"/>
      <c r="I1558" s="64"/>
      <c r="O1558" s="64"/>
    </row>
    <row r="1559" spans="8:15" ht="15" customHeight="1" x14ac:dyDescent="0.25">
      <c r="H1559" s="64"/>
      <c r="I1559" s="64"/>
      <c r="O1559" s="64"/>
    </row>
    <row r="1560" spans="8:15" ht="15" customHeight="1" x14ac:dyDescent="0.25">
      <c r="H1560" s="64"/>
      <c r="I1560" s="64"/>
      <c r="O1560" s="64"/>
    </row>
    <row r="1561" spans="8:15" ht="15" customHeight="1" x14ac:dyDescent="0.25">
      <c r="H1561" s="64"/>
      <c r="I1561" s="64"/>
      <c r="O1561" s="64"/>
    </row>
    <row r="1562" spans="8:15" ht="15" customHeight="1" x14ac:dyDescent="0.25">
      <c r="H1562" s="64"/>
      <c r="I1562" s="64"/>
      <c r="O1562" s="64"/>
    </row>
    <row r="1563" spans="8:15" ht="15" customHeight="1" x14ac:dyDescent="0.25">
      <c r="H1563" s="64"/>
      <c r="I1563" s="64"/>
      <c r="O1563" s="64"/>
    </row>
    <row r="1564" spans="8:15" ht="15" customHeight="1" x14ac:dyDescent="0.25">
      <c r="H1564" s="64"/>
      <c r="I1564" s="64"/>
      <c r="O1564" s="64"/>
    </row>
    <row r="1565" spans="8:15" ht="15" customHeight="1" x14ac:dyDescent="0.25">
      <c r="H1565" s="64"/>
      <c r="I1565" s="64"/>
      <c r="O1565" s="64"/>
    </row>
    <row r="1566" spans="8:15" ht="15" customHeight="1" x14ac:dyDescent="0.25">
      <c r="H1566" s="64"/>
      <c r="I1566" s="64"/>
      <c r="O1566" s="64"/>
    </row>
    <row r="1567" spans="8:15" ht="15" customHeight="1" x14ac:dyDescent="0.25">
      <c r="H1567" s="64"/>
      <c r="I1567" s="64"/>
      <c r="O1567" s="64"/>
    </row>
    <row r="1568" spans="8:15" ht="15" customHeight="1" x14ac:dyDescent="0.25">
      <c r="H1568" s="64"/>
      <c r="I1568" s="64"/>
      <c r="O1568" s="64"/>
    </row>
    <row r="1569" spans="8:15" ht="15" customHeight="1" x14ac:dyDescent="0.25">
      <c r="H1569" s="64"/>
      <c r="I1569" s="64"/>
      <c r="O1569" s="64"/>
    </row>
    <row r="1570" spans="8:15" ht="15" customHeight="1" x14ac:dyDescent="0.25">
      <c r="H1570" s="64"/>
      <c r="I1570" s="64"/>
      <c r="O1570" s="64"/>
    </row>
    <row r="1571" spans="8:15" ht="15" customHeight="1" x14ac:dyDescent="0.25">
      <c r="H1571" s="64"/>
      <c r="I1571" s="64"/>
      <c r="O1571" s="64"/>
    </row>
    <row r="1572" spans="8:15" ht="15" customHeight="1" x14ac:dyDescent="0.25">
      <c r="H1572" s="64"/>
      <c r="I1572" s="64"/>
      <c r="O1572" s="64"/>
    </row>
    <row r="1573" spans="8:15" ht="15" customHeight="1" x14ac:dyDescent="0.25">
      <c r="H1573" s="64"/>
      <c r="I1573" s="64"/>
      <c r="O1573" s="64"/>
    </row>
    <row r="1574" spans="8:15" ht="15" customHeight="1" x14ac:dyDescent="0.25">
      <c r="H1574" s="64"/>
      <c r="I1574" s="64"/>
      <c r="O1574" s="64"/>
    </row>
    <row r="1575" spans="8:15" ht="15" customHeight="1" x14ac:dyDescent="0.25">
      <c r="H1575" s="64"/>
      <c r="I1575" s="64"/>
      <c r="O1575" s="64"/>
    </row>
    <row r="1576" spans="8:15" ht="15" customHeight="1" x14ac:dyDescent="0.25">
      <c r="H1576" s="64"/>
      <c r="I1576" s="64"/>
      <c r="O1576" s="64"/>
    </row>
    <row r="1577" spans="8:15" ht="15" customHeight="1" x14ac:dyDescent="0.25">
      <c r="H1577" s="64"/>
      <c r="I1577" s="64"/>
      <c r="O1577" s="64"/>
    </row>
    <row r="1578" spans="8:15" ht="15" customHeight="1" x14ac:dyDescent="0.25">
      <c r="H1578" s="64"/>
      <c r="I1578" s="64"/>
      <c r="O1578" s="64"/>
    </row>
    <row r="1579" spans="8:15" ht="15" customHeight="1" x14ac:dyDescent="0.25">
      <c r="H1579" s="64"/>
      <c r="I1579" s="64"/>
      <c r="O1579" s="64"/>
    </row>
    <row r="1580" spans="8:15" ht="15" customHeight="1" x14ac:dyDescent="0.25">
      <c r="H1580" s="64"/>
      <c r="I1580" s="64"/>
      <c r="O1580" s="64"/>
    </row>
    <row r="1581" spans="8:15" ht="15" customHeight="1" x14ac:dyDescent="0.25">
      <c r="H1581" s="64"/>
      <c r="I1581" s="64"/>
      <c r="O1581" s="64"/>
    </row>
    <row r="1582" spans="8:15" ht="15" customHeight="1" x14ac:dyDescent="0.25">
      <c r="H1582" s="64"/>
      <c r="I1582" s="64"/>
      <c r="O1582" s="64"/>
    </row>
    <row r="1583" spans="8:15" ht="15" customHeight="1" x14ac:dyDescent="0.25">
      <c r="H1583" s="64"/>
      <c r="I1583" s="64"/>
      <c r="O1583" s="64"/>
    </row>
    <row r="1584" spans="8:15" ht="15" customHeight="1" x14ac:dyDescent="0.25">
      <c r="H1584" s="64"/>
      <c r="I1584" s="64"/>
      <c r="O1584" s="64"/>
    </row>
    <row r="1585" spans="8:15" ht="15" customHeight="1" x14ac:dyDescent="0.25">
      <c r="H1585" s="64"/>
      <c r="I1585" s="64"/>
      <c r="O1585" s="64"/>
    </row>
    <row r="1586" spans="8:15" ht="15" customHeight="1" x14ac:dyDescent="0.25">
      <c r="H1586" s="64"/>
      <c r="I1586" s="64"/>
      <c r="O1586" s="64"/>
    </row>
    <row r="1587" spans="8:15" ht="15" customHeight="1" x14ac:dyDescent="0.25">
      <c r="H1587" s="64"/>
      <c r="I1587" s="64"/>
      <c r="O1587" s="64"/>
    </row>
    <row r="1588" spans="8:15" ht="15" customHeight="1" x14ac:dyDescent="0.25">
      <c r="H1588" s="64"/>
      <c r="I1588" s="64"/>
      <c r="O1588" s="64"/>
    </row>
    <row r="1589" spans="8:15" ht="15" customHeight="1" x14ac:dyDescent="0.25">
      <c r="H1589" s="64"/>
      <c r="I1589" s="64"/>
      <c r="O1589" s="64"/>
    </row>
    <row r="1590" spans="8:15" ht="15" customHeight="1" x14ac:dyDescent="0.25">
      <c r="H1590" s="64"/>
      <c r="I1590" s="64"/>
      <c r="O1590" s="64"/>
    </row>
    <row r="1591" spans="8:15" ht="15" customHeight="1" x14ac:dyDescent="0.25">
      <c r="H1591" s="64"/>
      <c r="I1591" s="64"/>
      <c r="O1591" s="64"/>
    </row>
    <row r="1592" spans="8:15" ht="15" customHeight="1" x14ac:dyDescent="0.25">
      <c r="H1592" s="64"/>
      <c r="I1592" s="64"/>
      <c r="O1592" s="64"/>
    </row>
    <row r="1593" spans="8:15" ht="15" customHeight="1" x14ac:dyDescent="0.25">
      <c r="H1593" s="64"/>
      <c r="I1593" s="64"/>
      <c r="O1593" s="64"/>
    </row>
    <row r="1594" spans="8:15" ht="15" customHeight="1" x14ac:dyDescent="0.25">
      <c r="H1594" s="64"/>
      <c r="I1594" s="64"/>
      <c r="O1594" s="64"/>
    </row>
    <row r="1595" spans="8:15" ht="15" customHeight="1" x14ac:dyDescent="0.25">
      <c r="H1595" s="64"/>
      <c r="I1595" s="64"/>
      <c r="O1595" s="64"/>
    </row>
    <row r="1596" spans="8:15" ht="15" customHeight="1" x14ac:dyDescent="0.25">
      <c r="H1596" s="64"/>
      <c r="I1596" s="64"/>
      <c r="O1596" s="64"/>
    </row>
    <row r="1597" spans="8:15" ht="15" customHeight="1" x14ac:dyDescent="0.25">
      <c r="H1597" s="64"/>
      <c r="I1597" s="64"/>
      <c r="O1597" s="64"/>
    </row>
    <row r="1598" spans="8:15" ht="15" customHeight="1" x14ac:dyDescent="0.25">
      <c r="H1598" s="64"/>
      <c r="I1598" s="64"/>
      <c r="O1598" s="64"/>
    </row>
    <row r="1599" spans="8:15" ht="15" customHeight="1" x14ac:dyDescent="0.25">
      <c r="H1599" s="64"/>
      <c r="I1599" s="64"/>
      <c r="O1599" s="64"/>
    </row>
    <row r="1600" spans="8:15" ht="15" customHeight="1" x14ac:dyDescent="0.25">
      <c r="H1600" s="64"/>
      <c r="I1600" s="64"/>
      <c r="O1600" s="64"/>
    </row>
    <row r="1601" spans="8:15" ht="15" customHeight="1" x14ac:dyDescent="0.25">
      <c r="H1601" s="64"/>
      <c r="I1601" s="64"/>
      <c r="O1601" s="64"/>
    </row>
    <row r="1602" spans="8:15" ht="15" customHeight="1" x14ac:dyDescent="0.25">
      <c r="H1602" s="64"/>
      <c r="I1602" s="64"/>
      <c r="O1602" s="64"/>
    </row>
    <row r="1603" spans="8:15" ht="15" customHeight="1" x14ac:dyDescent="0.25">
      <c r="H1603" s="64"/>
      <c r="I1603" s="64"/>
      <c r="O1603" s="64"/>
    </row>
    <row r="1604" spans="8:15" ht="15" customHeight="1" x14ac:dyDescent="0.25">
      <c r="H1604" s="64"/>
      <c r="I1604" s="64"/>
      <c r="O1604" s="64"/>
    </row>
    <row r="1605" spans="8:15" ht="15" customHeight="1" x14ac:dyDescent="0.25">
      <c r="H1605" s="64"/>
      <c r="I1605" s="64"/>
      <c r="O1605" s="64"/>
    </row>
    <row r="1606" spans="8:15" ht="15" customHeight="1" x14ac:dyDescent="0.25">
      <c r="H1606" s="64"/>
      <c r="I1606" s="64"/>
      <c r="O1606" s="64"/>
    </row>
    <row r="1607" spans="8:15" ht="15" customHeight="1" x14ac:dyDescent="0.25">
      <c r="H1607" s="64"/>
      <c r="I1607" s="64"/>
      <c r="O1607" s="64"/>
    </row>
    <row r="1608" spans="8:15" ht="15" customHeight="1" x14ac:dyDescent="0.25">
      <c r="H1608" s="64"/>
      <c r="I1608" s="64"/>
      <c r="O1608" s="64"/>
    </row>
    <row r="1609" spans="8:15" ht="15" customHeight="1" x14ac:dyDescent="0.25">
      <c r="H1609" s="64"/>
      <c r="I1609" s="64"/>
      <c r="O1609" s="64"/>
    </row>
    <row r="1610" spans="8:15" ht="15" customHeight="1" x14ac:dyDescent="0.25">
      <c r="H1610" s="64"/>
      <c r="I1610" s="64"/>
      <c r="O1610" s="64"/>
    </row>
    <row r="1611" spans="8:15" ht="15" customHeight="1" x14ac:dyDescent="0.25">
      <c r="H1611" s="64"/>
      <c r="I1611" s="64"/>
      <c r="O1611" s="64"/>
    </row>
    <row r="1612" spans="8:15" ht="15" customHeight="1" x14ac:dyDescent="0.25">
      <c r="H1612" s="64"/>
      <c r="I1612" s="64"/>
      <c r="O1612" s="64"/>
    </row>
    <row r="1613" spans="8:15" ht="15" customHeight="1" x14ac:dyDescent="0.25">
      <c r="H1613" s="64"/>
      <c r="I1613" s="64"/>
      <c r="O1613" s="64"/>
    </row>
    <row r="1614" spans="8:15" ht="15" customHeight="1" x14ac:dyDescent="0.25">
      <c r="H1614" s="64"/>
      <c r="I1614" s="64"/>
      <c r="O1614" s="64"/>
    </row>
    <row r="1615" spans="8:15" ht="15" customHeight="1" x14ac:dyDescent="0.25">
      <c r="H1615" s="64"/>
      <c r="I1615" s="64"/>
      <c r="O1615" s="64"/>
    </row>
    <row r="1616" spans="8:15" ht="15" customHeight="1" x14ac:dyDescent="0.25">
      <c r="H1616" s="64"/>
      <c r="I1616" s="64"/>
      <c r="O1616" s="64"/>
    </row>
    <row r="1617" spans="8:15" ht="15" customHeight="1" x14ac:dyDescent="0.25">
      <c r="H1617" s="64"/>
      <c r="I1617" s="64"/>
      <c r="O1617" s="64"/>
    </row>
    <row r="1618" spans="8:15" ht="15" customHeight="1" x14ac:dyDescent="0.25">
      <c r="H1618" s="64"/>
      <c r="I1618" s="64"/>
      <c r="O1618" s="64"/>
    </row>
    <row r="1619" spans="8:15" ht="15" customHeight="1" x14ac:dyDescent="0.25">
      <c r="H1619" s="64"/>
      <c r="I1619" s="64"/>
      <c r="O1619" s="64"/>
    </row>
    <row r="1620" spans="8:15" ht="15" customHeight="1" x14ac:dyDescent="0.25">
      <c r="H1620" s="64"/>
      <c r="I1620" s="64"/>
      <c r="O1620" s="64"/>
    </row>
    <row r="1621" spans="8:15" ht="15" customHeight="1" x14ac:dyDescent="0.25">
      <c r="H1621" s="64"/>
      <c r="I1621" s="64"/>
      <c r="O1621" s="64"/>
    </row>
    <row r="1622" spans="8:15" ht="15" customHeight="1" x14ac:dyDescent="0.25">
      <c r="H1622" s="64"/>
      <c r="I1622" s="64"/>
      <c r="O1622" s="64"/>
    </row>
    <row r="1623" spans="8:15" ht="15" customHeight="1" x14ac:dyDescent="0.25">
      <c r="H1623" s="64"/>
      <c r="I1623" s="64"/>
      <c r="O1623" s="64"/>
    </row>
    <row r="1624" spans="8:15" ht="15" customHeight="1" x14ac:dyDescent="0.25">
      <c r="H1624" s="64"/>
      <c r="I1624" s="64"/>
      <c r="O1624" s="64"/>
    </row>
    <row r="1625" spans="8:15" ht="15" customHeight="1" x14ac:dyDescent="0.25">
      <c r="H1625" s="64"/>
      <c r="I1625" s="64"/>
      <c r="O1625" s="64"/>
    </row>
    <row r="1626" spans="8:15" ht="15" customHeight="1" x14ac:dyDescent="0.25">
      <c r="H1626" s="64"/>
      <c r="I1626" s="64"/>
      <c r="O1626" s="64"/>
    </row>
    <row r="1627" spans="8:15" ht="15" customHeight="1" x14ac:dyDescent="0.25">
      <c r="H1627" s="64"/>
      <c r="I1627" s="64"/>
      <c r="O1627" s="64"/>
    </row>
    <row r="1628" spans="8:15" ht="15" customHeight="1" x14ac:dyDescent="0.25">
      <c r="H1628" s="64"/>
      <c r="I1628" s="64"/>
      <c r="O1628" s="64"/>
    </row>
    <row r="1629" spans="8:15" ht="15" customHeight="1" x14ac:dyDescent="0.25">
      <c r="H1629" s="64"/>
      <c r="I1629" s="64"/>
      <c r="O1629" s="64"/>
    </row>
    <row r="1630" spans="8:15" ht="15" customHeight="1" x14ac:dyDescent="0.25">
      <c r="H1630" s="64"/>
      <c r="I1630" s="64"/>
      <c r="O1630" s="64"/>
    </row>
    <row r="1631" spans="8:15" ht="15" customHeight="1" x14ac:dyDescent="0.25">
      <c r="H1631" s="64"/>
      <c r="I1631" s="64"/>
      <c r="O1631" s="64"/>
    </row>
    <row r="1632" spans="8:15" ht="15" customHeight="1" x14ac:dyDescent="0.25">
      <c r="H1632" s="64"/>
      <c r="I1632" s="64"/>
      <c r="O1632" s="64"/>
    </row>
    <row r="1633" spans="8:15" ht="15" customHeight="1" x14ac:dyDescent="0.25">
      <c r="H1633" s="64"/>
      <c r="I1633" s="64"/>
      <c r="O1633" s="64"/>
    </row>
    <row r="1634" spans="8:15" ht="15" customHeight="1" x14ac:dyDescent="0.25">
      <c r="H1634" s="64"/>
      <c r="I1634" s="64"/>
      <c r="O1634" s="64"/>
    </row>
    <row r="1635" spans="8:15" ht="15" customHeight="1" x14ac:dyDescent="0.25">
      <c r="H1635" s="64"/>
      <c r="I1635" s="64"/>
      <c r="O1635" s="64"/>
    </row>
    <row r="1636" spans="8:15" ht="15" customHeight="1" x14ac:dyDescent="0.25">
      <c r="H1636" s="64"/>
      <c r="I1636" s="64"/>
      <c r="O1636" s="64"/>
    </row>
    <row r="1637" spans="8:15" ht="15" customHeight="1" x14ac:dyDescent="0.25">
      <c r="H1637" s="64"/>
      <c r="I1637" s="64"/>
      <c r="O1637" s="64"/>
    </row>
    <row r="1638" spans="8:15" ht="15" customHeight="1" x14ac:dyDescent="0.25">
      <c r="H1638" s="64"/>
      <c r="I1638" s="64"/>
      <c r="O1638" s="64"/>
    </row>
    <row r="1639" spans="8:15" ht="15" customHeight="1" x14ac:dyDescent="0.25">
      <c r="H1639" s="64"/>
      <c r="I1639" s="64"/>
      <c r="O1639" s="64"/>
    </row>
    <row r="1640" spans="8:15" ht="15" customHeight="1" x14ac:dyDescent="0.25">
      <c r="H1640" s="64"/>
      <c r="I1640" s="64"/>
      <c r="O1640" s="64"/>
    </row>
    <row r="1641" spans="8:15" ht="15" customHeight="1" x14ac:dyDescent="0.25">
      <c r="H1641" s="64"/>
      <c r="I1641" s="64"/>
      <c r="O1641" s="64"/>
    </row>
    <row r="1642" spans="8:15" ht="15" customHeight="1" x14ac:dyDescent="0.25">
      <c r="H1642" s="64"/>
      <c r="I1642" s="64"/>
      <c r="O1642" s="64"/>
    </row>
    <row r="1643" spans="8:15" ht="15" customHeight="1" x14ac:dyDescent="0.25">
      <c r="H1643" s="64"/>
      <c r="I1643" s="64"/>
      <c r="O1643" s="64"/>
    </row>
    <row r="1644" spans="8:15" ht="15" customHeight="1" x14ac:dyDescent="0.25">
      <c r="H1644" s="64"/>
      <c r="I1644" s="64"/>
      <c r="O1644" s="64"/>
    </row>
    <row r="1645" spans="8:15" ht="15" customHeight="1" x14ac:dyDescent="0.25">
      <c r="H1645" s="64"/>
      <c r="I1645" s="64"/>
      <c r="O1645" s="64"/>
    </row>
    <row r="1646" spans="8:15" ht="15" customHeight="1" x14ac:dyDescent="0.25">
      <c r="H1646" s="64"/>
      <c r="I1646" s="64"/>
      <c r="O1646" s="64"/>
    </row>
    <row r="1647" spans="8:15" ht="15" customHeight="1" x14ac:dyDescent="0.25">
      <c r="H1647" s="64"/>
      <c r="I1647" s="64"/>
      <c r="O1647" s="64"/>
    </row>
    <row r="1648" spans="8:15" ht="15" customHeight="1" x14ac:dyDescent="0.25">
      <c r="H1648" s="64"/>
      <c r="I1648" s="64"/>
      <c r="O1648" s="64"/>
    </row>
    <row r="1649" spans="8:15" ht="15" customHeight="1" x14ac:dyDescent="0.25">
      <c r="H1649" s="64"/>
      <c r="I1649" s="64"/>
      <c r="O1649" s="64"/>
    </row>
    <row r="1650" spans="8:15" ht="15" customHeight="1" x14ac:dyDescent="0.25">
      <c r="H1650" s="64"/>
      <c r="I1650" s="64"/>
      <c r="O1650" s="64"/>
    </row>
    <row r="1651" spans="8:15" ht="15" customHeight="1" x14ac:dyDescent="0.25">
      <c r="H1651" s="64"/>
      <c r="I1651" s="64"/>
      <c r="O1651" s="64"/>
    </row>
    <row r="1652" spans="8:15" ht="15" customHeight="1" x14ac:dyDescent="0.25">
      <c r="H1652" s="64"/>
      <c r="I1652" s="64"/>
      <c r="O1652" s="64"/>
    </row>
    <row r="1653" spans="8:15" ht="15" customHeight="1" x14ac:dyDescent="0.25">
      <c r="H1653" s="64"/>
      <c r="I1653" s="64"/>
      <c r="O1653" s="64"/>
    </row>
    <row r="1654" spans="8:15" ht="15" customHeight="1" x14ac:dyDescent="0.25">
      <c r="H1654" s="64"/>
      <c r="I1654" s="64"/>
      <c r="O1654" s="64"/>
    </row>
    <row r="1655" spans="8:15" ht="15" customHeight="1" x14ac:dyDescent="0.25">
      <c r="H1655" s="64"/>
      <c r="I1655" s="64"/>
      <c r="O1655" s="64"/>
    </row>
    <row r="1656" spans="8:15" ht="15" customHeight="1" x14ac:dyDescent="0.25">
      <c r="H1656" s="64"/>
      <c r="I1656" s="64"/>
      <c r="O1656" s="64"/>
    </row>
    <row r="1657" spans="8:15" ht="15" customHeight="1" x14ac:dyDescent="0.25">
      <c r="H1657" s="64"/>
      <c r="I1657" s="64"/>
      <c r="O1657" s="64"/>
    </row>
    <row r="1658" spans="8:15" ht="15" customHeight="1" x14ac:dyDescent="0.25">
      <c r="H1658" s="64"/>
      <c r="I1658" s="64"/>
      <c r="O1658" s="64"/>
    </row>
    <row r="1659" spans="8:15" ht="15" customHeight="1" x14ac:dyDescent="0.25">
      <c r="H1659" s="64"/>
      <c r="I1659" s="64"/>
      <c r="O1659" s="64"/>
    </row>
    <row r="1660" spans="8:15" ht="15" customHeight="1" x14ac:dyDescent="0.25">
      <c r="H1660" s="64"/>
      <c r="I1660" s="64"/>
      <c r="O1660" s="64"/>
    </row>
    <row r="1661" spans="8:15" ht="15" customHeight="1" x14ac:dyDescent="0.25">
      <c r="H1661" s="64"/>
      <c r="I1661" s="64"/>
      <c r="O1661" s="64"/>
    </row>
    <row r="1662" spans="8:15" ht="15" customHeight="1" x14ac:dyDescent="0.25">
      <c r="H1662" s="64"/>
      <c r="I1662" s="64"/>
      <c r="O1662" s="64"/>
    </row>
    <row r="1663" spans="8:15" ht="15" customHeight="1" x14ac:dyDescent="0.25">
      <c r="H1663" s="64"/>
      <c r="I1663" s="64"/>
      <c r="O1663" s="64"/>
    </row>
    <row r="1664" spans="8:15" ht="15" customHeight="1" x14ac:dyDescent="0.25">
      <c r="H1664" s="64"/>
      <c r="I1664" s="64"/>
      <c r="O1664" s="64"/>
    </row>
    <row r="1665" spans="8:15" ht="15" customHeight="1" x14ac:dyDescent="0.25">
      <c r="H1665" s="64"/>
      <c r="I1665" s="64"/>
      <c r="O1665" s="64"/>
    </row>
    <row r="1666" spans="8:15" ht="15" customHeight="1" x14ac:dyDescent="0.25">
      <c r="H1666" s="64"/>
      <c r="I1666" s="64"/>
      <c r="O1666" s="64"/>
    </row>
    <row r="1667" spans="8:15" ht="15" customHeight="1" x14ac:dyDescent="0.25">
      <c r="H1667" s="64"/>
      <c r="I1667" s="64"/>
      <c r="O1667" s="64"/>
    </row>
    <row r="1668" spans="8:15" ht="15" customHeight="1" x14ac:dyDescent="0.25">
      <c r="H1668" s="64"/>
      <c r="I1668" s="64"/>
      <c r="O1668" s="64"/>
    </row>
    <row r="1669" spans="8:15" ht="15" customHeight="1" x14ac:dyDescent="0.25">
      <c r="H1669" s="64"/>
      <c r="I1669" s="64"/>
      <c r="O1669" s="64"/>
    </row>
    <row r="1670" spans="8:15" ht="15" customHeight="1" x14ac:dyDescent="0.25">
      <c r="H1670" s="64"/>
      <c r="I1670" s="64"/>
      <c r="O1670" s="64"/>
    </row>
    <row r="1671" spans="8:15" ht="15" customHeight="1" x14ac:dyDescent="0.25">
      <c r="H1671" s="64"/>
      <c r="I1671" s="64"/>
      <c r="O1671" s="64"/>
    </row>
    <row r="1672" spans="8:15" ht="15" customHeight="1" x14ac:dyDescent="0.25">
      <c r="H1672" s="64"/>
      <c r="I1672" s="64"/>
      <c r="O1672" s="64"/>
    </row>
    <row r="1673" spans="8:15" ht="15" customHeight="1" x14ac:dyDescent="0.25">
      <c r="H1673" s="64"/>
      <c r="I1673" s="64"/>
      <c r="O1673" s="64"/>
    </row>
    <row r="1674" spans="8:15" ht="15" customHeight="1" x14ac:dyDescent="0.25">
      <c r="H1674" s="64"/>
      <c r="I1674" s="64"/>
      <c r="O1674" s="64"/>
    </row>
    <row r="1675" spans="8:15" ht="15" customHeight="1" x14ac:dyDescent="0.25">
      <c r="H1675" s="64"/>
      <c r="I1675" s="64"/>
      <c r="O1675" s="64"/>
    </row>
    <row r="1676" spans="8:15" ht="15" customHeight="1" x14ac:dyDescent="0.25">
      <c r="H1676" s="64"/>
      <c r="I1676" s="64"/>
      <c r="O1676" s="64"/>
    </row>
    <row r="1677" spans="8:15" ht="15" customHeight="1" x14ac:dyDescent="0.25">
      <c r="H1677" s="64"/>
      <c r="I1677" s="64"/>
      <c r="O1677" s="64"/>
    </row>
    <row r="1678" spans="8:15" ht="15" customHeight="1" x14ac:dyDescent="0.25">
      <c r="H1678" s="64"/>
      <c r="I1678" s="64"/>
      <c r="O1678" s="64"/>
    </row>
    <row r="1679" spans="8:15" ht="15" customHeight="1" x14ac:dyDescent="0.25">
      <c r="H1679" s="64"/>
      <c r="I1679" s="64"/>
      <c r="O1679" s="64"/>
    </row>
    <row r="1680" spans="8:15" ht="15" customHeight="1" x14ac:dyDescent="0.25">
      <c r="H1680" s="64"/>
      <c r="I1680" s="64"/>
      <c r="O1680" s="64"/>
    </row>
    <row r="1681" spans="8:15" ht="15" customHeight="1" x14ac:dyDescent="0.25">
      <c r="H1681" s="64"/>
      <c r="I1681" s="64"/>
      <c r="O1681" s="64"/>
    </row>
    <row r="1682" spans="8:15" ht="15" customHeight="1" x14ac:dyDescent="0.25">
      <c r="H1682" s="64"/>
      <c r="I1682" s="64"/>
      <c r="O1682" s="64"/>
    </row>
    <row r="1683" spans="8:15" ht="15" customHeight="1" x14ac:dyDescent="0.25">
      <c r="H1683" s="64"/>
      <c r="I1683" s="64"/>
      <c r="O1683" s="64"/>
    </row>
    <row r="1684" spans="8:15" ht="15" customHeight="1" x14ac:dyDescent="0.25">
      <c r="H1684" s="64"/>
      <c r="I1684" s="64"/>
      <c r="O1684" s="64"/>
    </row>
    <row r="1685" spans="8:15" ht="15" customHeight="1" x14ac:dyDescent="0.25">
      <c r="H1685" s="64"/>
      <c r="I1685" s="64"/>
      <c r="O1685" s="64"/>
    </row>
    <row r="1686" spans="8:15" ht="15" customHeight="1" x14ac:dyDescent="0.25">
      <c r="H1686" s="64"/>
      <c r="I1686" s="64"/>
      <c r="O1686" s="64"/>
    </row>
    <row r="1687" spans="8:15" ht="15" customHeight="1" x14ac:dyDescent="0.25">
      <c r="H1687" s="64"/>
      <c r="I1687" s="64"/>
      <c r="O1687" s="64"/>
    </row>
    <row r="1688" spans="8:15" ht="15" customHeight="1" x14ac:dyDescent="0.25">
      <c r="H1688" s="64"/>
      <c r="I1688" s="64"/>
      <c r="O1688" s="64"/>
    </row>
    <row r="1689" spans="8:15" ht="15" customHeight="1" x14ac:dyDescent="0.25">
      <c r="H1689" s="64"/>
      <c r="I1689" s="64"/>
      <c r="O1689" s="64"/>
    </row>
    <row r="1690" spans="8:15" ht="15" customHeight="1" x14ac:dyDescent="0.25">
      <c r="H1690" s="64"/>
      <c r="I1690" s="64"/>
      <c r="O1690" s="64"/>
    </row>
    <row r="1691" spans="8:15" ht="15" customHeight="1" x14ac:dyDescent="0.25">
      <c r="H1691" s="64"/>
      <c r="I1691" s="64"/>
      <c r="O1691" s="64"/>
    </row>
    <row r="1692" spans="8:15" ht="15" customHeight="1" x14ac:dyDescent="0.25">
      <c r="H1692" s="64"/>
      <c r="I1692" s="64"/>
      <c r="O1692" s="64"/>
    </row>
    <row r="1693" spans="8:15" ht="15" customHeight="1" x14ac:dyDescent="0.25">
      <c r="H1693" s="64"/>
      <c r="I1693" s="64"/>
      <c r="O1693" s="64"/>
    </row>
    <row r="1694" spans="8:15" ht="15" customHeight="1" x14ac:dyDescent="0.25">
      <c r="H1694" s="64"/>
      <c r="I1694" s="64"/>
      <c r="O1694" s="64"/>
    </row>
    <row r="1695" spans="8:15" ht="15" customHeight="1" x14ac:dyDescent="0.25">
      <c r="H1695" s="64"/>
      <c r="I1695" s="64"/>
      <c r="O1695" s="64"/>
    </row>
    <row r="1696" spans="8:15" ht="15" customHeight="1" x14ac:dyDescent="0.25">
      <c r="H1696" s="64"/>
      <c r="I1696" s="64"/>
      <c r="O1696" s="64"/>
    </row>
    <row r="1697" spans="8:15" ht="15" customHeight="1" x14ac:dyDescent="0.25">
      <c r="H1697" s="64"/>
      <c r="I1697" s="64"/>
      <c r="O1697" s="64"/>
    </row>
    <row r="1698" spans="8:15" ht="15" customHeight="1" x14ac:dyDescent="0.25">
      <c r="H1698" s="64"/>
      <c r="I1698" s="64"/>
      <c r="O1698" s="64"/>
    </row>
    <row r="1699" spans="8:15" ht="15" customHeight="1" x14ac:dyDescent="0.25">
      <c r="H1699" s="64"/>
      <c r="I1699" s="64"/>
      <c r="O1699" s="64"/>
    </row>
    <row r="1700" spans="8:15" ht="15" customHeight="1" x14ac:dyDescent="0.25">
      <c r="H1700" s="64"/>
      <c r="I1700" s="64"/>
      <c r="O1700" s="64"/>
    </row>
    <row r="1701" spans="8:15" ht="15" customHeight="1" x14ac:dyDescent="0.25">
      <c r="H1701" s="64"/>
      <c r="I1701" s="64"/>
      <c r="O1701" s="64"/>
    </row>
    <row r="1702" spans="8:15" ht="15" customHeight="1" x14ac:dyDescent="0.25">
      <c r="H1702" s="64"/>
      <c r="I1702" s="64"/>
      <c r="O1702" s="64"/>
    </row>
    <row r="1703" spans="8:15" ht="15" customHeight="1" x14ac:dyDescent="0.25">
      <c r="H1703" s="64"/>
      <c r="I1703" s="64"/>
      <c r="O1703" s="64"/>
    </row>
    <row r="1704" spans="8:15" ht="15" customHeight="1" x14ac:dyDescent="0.25">
      <c r="H1704" s="64"/>
      <c r="I1704" s="64"/>
      <c r="O1704" s="64"/>
    </row>
    <row r="1705" spans="8:15" ht="15" customHeight="1" x14ac:dyDescent="0.25">
      <c r="H1705" s="64"/>
      <c r="I1705" s="64"/>
      <c r="O1705" s="64"/>
    </row>
    <row r="1706" spans="8:15" ht="15" customHeight="1" x14ac:dyDescent="0.25">
      <c r="H1706" s="64"/>
      <c r="I1706" s="64"/>
      <c r="O1706" s="64"/>
    </row>
    <row r="1707" spans="8:15" ht="15" customHeight="1" x14ac:dyDescent="0.25">
      <c r="H1707" s="64"/>
      <c r="I1707" s="64"/>
      <c r="O1707" s="64"/>
    </row>
    <row r="1708" spans="8:15" ht="15" customHeight="1" x14ac:dyDescent="0.25">
      <c r="H1708" s="64"/>
      <c r="I1708" s="64"/>
      <c r="O1708" s="64"/>
    </row>
    <row r="1709" spans="8:15" ht="15" customHeight="1" x14ac:dyDescent="0.25">
      <c r="H1709" s="64"/>
      <c r="I1709" s="64"/>
      <c r="O1709" s="64"/>
    </row>
    <row r="1710" spans="8:15" ht="15" customHeight="1" x14ac:dyDescent="0.25">
      <c r="H1710" s="64"/>
      <c r="I1710" s="64"/>
      <c r="O1710" s="64"/>
    </row>
    <row r="1711" spans="8:15" ht="15" customHeight="1" x14ac:dyDescent="0.25">
      <c r="H1711" s="64"/>
      <c r="I1711" s="64"/>
      <c r="O1711" s="64"/>
    </row>
    <row r="1712" spans="8:15" ht="15" customHeight="1" x14ac:dyDescent="0.25">
      <c r="H1712" s="64"/>
      <c r="I1712" s="64"/>
      <c r="O1712" s="64"/>
    </row>
    <row r="1713" spans="8:15" ht="15" customHeight="1" x14ac:dyDescent="0.25">
      <c r="H1713" s="64"/>
      <c r="I1713" s="64"/>
      <c r="O1713" s="64"/>
    </row>
    <row r="1714" spans="8:15" ht="15" customHeight="1" x14ac:dyDescent="0.25">
      <c r="H1714" s="64"/>
      <c r="I1714" s="64"/>
      <c r="O1714" s="64"/>
    </row>
    <row r="1715" spans="8:15" ht="15" customHeight="1" x14ac:dyDescent="0.25">
      <c r="H1715" s="64"/>
      <c r="I1715" s="64"/>
      <c r="O1715" s="64"/>
    </row>
    <row r="1716" spans="8:15" ht="15" customHeight="1" x14ac:dyDescent="0.25">
      <c r="H1716" s="64"/>
      <c r="I1716" s="64"/>
      <c r="O1716" s="64"/>
    </row>
    <row r="1717" spans="8:15" ht="15" customHeight="1" x14ac:dyDescent="0.25">
      <c r="H1717" s="64"/>
      <c r="I1717" s="64"/>
      <c r="O1717" s="64"/>
    </row>
    <row r="1718" spans="8:15" ht="15" customHeight="1" x14ac:dyDescent="0.25">
      <c r="H1718" s="64"/>
      <c r="I1718" s="64"/>
      <c r="O1718" s="64"/>
    </row>
    <row r="1719" spans="8:15" ht="15" customHeight="1" x14ac:dyDescent="0.25">
      <c r="H1719" s="64"/>
      <c r="I1719" s="64"/>
      <c r="O1719" s="64"/>
    </row>
    <row r="1720" spans="8:15" ht="15" customHeight="1" x14ac:dyDescent="0.25">
      <c r="H1720" s="64"/>
      <c r="I1720" s="64"/>
      <c r="O1720" s="64"/>
    </row>
    <row r="1721" spans="8:15" ht="15" customHeight="1" x14ac:dyDescent="0.25">
      <c r="H1721" s="64"/>
      <c r="I1721" s="64"/>
      <c r="O1721" s="64"/>
    </row>
    <row r="1722" spans="8:15" ht="15" customHeight="1" x14ac:dyDescent="0.25">
      <c r="H1722" s="64"/>
      <c r="I1722" s="64"/>
      <c r="O1722" s="64"/>
    </row>
    <row r="1723" spans="8:15" ht="15" customHeight="1" x14ac:dyDescent="0.25">
      <c r="H1723" s="64"/>
      <c r="I1723" s="64"/>
      <c r="O1723" s="64"/>
    </row>
    <row r="1724" spans="8:15" ht="15" customHeight="1" x14ac:dyDescent="0.25">
      <c r="H1724" s="64"/>
      <c r="I1724" s="64"/>
      <c r="O1724" s="64"/>
    </row>
    <row r="1725" spans="8:15" ht="15" customHeight="1" x14ac:dyDescent="0.25">
      <c r="H1725" s="64"/>
      <c r="I1725" s="64"/>
      <c r="O1725" s="64"/>
    </row>
    <row r="1726" spans="8:15" ht="15" customHeight="1" x14ac:dyDescent="0.25">
      <c r="H1726" s="64"/>
      <c r="I1726" s="64"/>
      <c r="O1726" s="64"/>
    </row>
    <row r="1727" spans="8:15" ht="15" customHeight="1" x14ac:dyDescent="0.25">
      <c r="H1727" s="64"/>
      <c r="I1727" s="64"/>
      <c r="O1727" s="64"/>
    </row>
    <row r="1728" spans="8:15" ht="15" customHeight="1" x14ac:dyDescent="0.25">
      <c r="H1728" s="64"/>
      <c r="I1728" s="64"/>
      <c r="O1728" s="64"/>
    </row>
    <row r="1729" spans="8:15" ht="15" customHeight="1" x14ac:dyDescent="0.25">
      <c r="H1729" s="64"/>
      <c r="I1729" s="64"/>
      <c r="O1729" s="64"/>
    </row>
    <row r="1730" spans="8:15" ht="15" customHeight="1" x14ac:dyDescent="0.25">
      <c r="H1730" s="64"/>
      <c r="I1730" s="64"/>
      <c r="O1730" s="64"/>
    </row>
    <row r="1731" spans="8:15" ht="15" customHeight="1" x14ac:dyDescent="0.25">
      <c r="H1731" s="64"/>
      <c r="I1731" s="64"/>
      <c r="O1731" s="64"/>
    </row>
    <row r="1732" spans="8:15" ht="15" customHeight="1" x14ac:dyDescent="0.25">
      <c r="H1732" s="64"/>
      <c r="I1732" s="64"/>
      <c r="O1732" s="64"/>
    </row>
    <row r="1733" spans="8:15" ht="15" customHeight="1" x14ac:dyDescent="0.25">
      <c r="H1733" s="64"/>
      <c r="I1733" s="64"/>
      <c r="O1733" s="64"/>
    </row>
    <row r="1734" spans="8:15" ht="15" customHeight="1" x14ac:dyDescent="0.25">
      <c r="H1734" s="64"/>
      <c r="I1734" s="64"/>
      <c r="O1734" s="64"/>
    </row>
    <row r="1735" spans="8:15" ht="15" customHeight="1" x14ac:dyDescent="0.25">
      <c r="H1735" s="64"/>
      <c r="I1735" s="64"/>
      <c r="O1735" s="64"/>
    </row>
    <row r="1736" spans="8:15" ht="15" customHeight="1" x14ac:dyDescent="0.25">
      <c r="H1736" s="64"/>
      <c r="I1736" s="64"/>
      <c r="O1736" s="64"/>
    </row>
    <row r="1737" spans="8:15" ht="15" customHeight="1" x14ac:dyDescent="0.25">
      <c r="H1737" s="64"/>
      <c r="I1737" s="64"/>
      <c r="O1737" s="64"/>
    </row>
    <row r="1738" spans="8:15" ht="15" customHeight="1" x14ac:dyDescent="0.25">
      <c r="H1738" s="64"/>
      <c r="I1738" s="64"/>
      <c r="O1738" s="64"/>
    </row>
    <row r="1739" spans="8:15" ht="15" customHeight="1" x14ac:dyDescent="0.25">
      <c r="H1739" s="64"/>
      <c r="I1739" s="64"/>
      <c r="O1739" s="64"/>
    </row>
    <row r="1740" spans="8:15" ht="15" customHeight="1" x14ac:dyDescent="0.25">
      <c r="H1740" s="64"/>
      <c r="I1740" s="64"/>
      <c r="O1740" s="64"/>
    </row>
    <row r="1741" spans="8:15" ht="15" customHeight="1" x14ac:dyDescent="0.25">
      <c r="H1741" s="64"/>
      <c r="I1741" s="64"/>
      <c r="O1741" s="64"/>
    </row>
    <row r="1742" spans="8:15" ht="15" customHeight="1" x14ac:dyDescent="0.25">
      <c r="H1742" s="64"/>
      <c r="I1742" s="64"/>
      <c r="O1742" s="64"/>
    </row>
    <row r="1743" spans="8:15" ht="15" customHeight="1" x14ac:dyDescent="0.25">
      <c r="H1743" s="64"/>
      <c r="I1743" s="64"/>
      <c r="O1743" s="64"/>
    </row>
    <row r="1744" spans="8:15" ht="15" customHeight="1" x14ac:dyDescent="0.25">
      <c r="H1744" s="64"/>
      <c r="I1744" s="64"/>
      <c r="O1744" s="64"/>
    </row>
    <row r="1745" spans="8:15" ht="15" customHeight="1" x14ac:dyDescent="0.25">
      <c r="H1745" s="64"/>
      <c r="I1745" s="64"/>
      <c r="O1745" s="64"/>
    </row>
    <row r="1746" spans="8:15" ht="15" customHeight="1" x14ac:dyDescent="0.25">
      <c r="H1746" s="64"/>
      <c r="I1746" s="64"/>
      <c r="O1746" s="64"/>
    </row>
    <row r="1747" spans="8:15" ht="15" customHeight="1" x14ac:dyDescent="0.25">
      <c r="H1747" s="64"/>
      <c r="I1747" s="64"/>
      <c r="O1747" s="64"/>
    </row>
    <row r="1748" spans="8:15" ht="15" customHeight="1" x14ac:dyDescent="0.25">
      <c r="H1748" s="64"/>
      <c r="I1748" s="64"/>
      <c r="O1748" s="64"/>
    </row>
    <row r="1749" spans="8:15" ht="15" customHeight="1" x14ac:dyDescent="0.25">
      <c r="H1749" s="64"/>
      <c r="I1749" s="64"/>
      <c r="O1749" s="64"/>
    </row>
    <row r="1750" spans="8:15" ht="15" customHeight="1" x14ac:dyDescent="0.25">
      <c r="H1750" s="64"/>
      <c r="I1750" s="64"/>
      <c r="O1750" s="64"/>
    </row>
    <row r="1751" spans="8:15" ht="15" customHeight="1" x14ac:dyDescent="0.25">
      <c r="H1751" s="64"/>
      <c r="I1751" s="64"/>
      <c r="O1751" s="64"/>
    </row>
    <row r="1752" spans="8:15" ht="15" customHeight="1" x14ac:dyDescent="0.25">
      <c r="H1752" s="64"/>
      <c r="I1752" s="64"/>
      <c r="O1752" s="64"/>
    </row>
    <row r="1753" spans="8:15" ht="15" customHeight="1" x14ac:dyDescent="0.25">
      <c r="H1753" s="64"/>
      <c r="I1753" s="64"/>
      <c r="O1753" s="64"/>
    </row>
    <row r="1754" spans="8:15" ht="15" customHeight="1" x14ac:dyDescent="0.25">
      <c r="H1754" s="64"/>
      <c r="I1754" s="64"/>
      <c r="O1754" s="64"/>
    </row>
    <row r="1755" spans="8:15" ht="15" customHeight="1" x14ac:dyDescent="0.25">
      <c r="H1755" s="64"/>
      <c r="I1755" s="64"/>
      <c r="O1755" s="64"/>
    </row>
    <row r="1756" spans="8:15" ht="15" customHeight="1" x14ac:dyDescent="0.25">
      <c r="H1756" s="64"/>
      <c r="I1756" s="64"/>
      <c r="O1756" s="64"/>
    </row>
    <row r="1757" spans="8:15" ht="15" customHeight="1" x14ac:dyDescent="0.25">
      <c r="H1757" s="64"/>
      <c r="I1757" s="64"/>
      <c r="O1757" s="64"/>
    </row>
    <row r="1758" spans="8:15" ht="15" customHeight="1" x14ac:dyDescent="0.25">
      <c r="H1758" s="64"/>
      <c r="I1758" s="64"/>
      <c r="O1758" s="64"/>
    </row>
    <row r="1759" spans="8:15" ht="15" customHeight="1" x14ac:dyDescent="0.25">
      <c r="H1759" s="64"/>
      <c r="I1759" s="64"/>
      <c r="O1759" s="64"/>
    </row>
    <row r="1760" spans="8:15" ht="15" customHeight="1" x14ac:dyDescent="0.25">
      <c r="H1760" s="64"/>
      <c r="I1760" s="64"/>
      <c r="O1760" s="64"/>
    </row>
    <row r="1761" spans="8:15" ht="15" customHeight="1" x14ac:dyDescent="0.25">
      <c r="H1761" s="64"/>
      <c r="I1761" s="64"/>
      <c r="O1761" s="64"/>
    </row>
    <row r="1762" spans="8:15" ht="15" customHeight="1" x14ac:dyDescent="0.25">
      <c r="H1762" s="64"/>
      <c r="I1762" s="64"/>
      <c r="O1762" s="64"/>
    </row>
    <row r="1763" spans="8:15" ht="15" customHeight="1" x14ac:dyDescent="0.25">
      <c r="H1763" s="64"/>
      <c r="I1763" s="64"/>
      <c r="O1763" s="64"/>
    </row>
    <row r="1764" spans="8:15" ht="15" customHeight="1" x14ac:dyDescent="0.25">
      <c r="H1764" s="64"/>
      <c r="I1764" s="64"/>
      <c r="O1764" s="64"/>
    </row>
    <row r="1765" spans="8:15" ht="15" customHeight="1" x14ac:dyDescent="0.25">
      <c r="H1765" s="64"/>
      <c r="I1765" s="64"/>
      <c r="O1765" s="64"/>
    </row>
    <row r="1766" spans="8:15" ht="15" customHeight="1" x14ac:dyDescent="0.25">
      <c r="H1766" s="64"/>
      <c r="I1766" s="64"/>
      <c r="O1766" s="64"/>
    </row>
    <row r="1767" spans="8:15" ht="15" customHeight="1" x14ac:dyDescent="0.25">
      <c r="H1767" s="64"/>
      <c r="I1767" s="64"/>
      <c r="O1767" s="64"/>
    </row>
    <row r="1768" spans="8:15" ht="15" customHeight="1" x14ac:dyDescent="0.25">
      <c r="H1768" s="64"/>
      <c r="I1768" s="64"/>
      <c r="O1768" s="64"/>
    </row>
    <row r="1769" spans="8:15" ht="15" customHeight="1" x14ac:dyDescent="0.25">
      <c r="H1769" s="64"/>
      <c r="I1769" s="64"/>
      <c r="O1769" s="64"/>
    </row>
    <row r="1770" spans="8:15" ht="15" customHeight="1" x14ac:dyDescent="0.25">
      <c r="H1770" s="64"/>
      <c r="I1770" s="64"/>
      <c r="O1770" s="64"/>
    </row>
    <row r="1771" spans="8:15" ht="15" customHeight="1" x14ac:dyDescent="0.25">
      <c r="H1771" s="64"/>
      <c r="I1771" s="64"/>
      <c r="O1771" s="64"/>
    </row>
    <row r="1772" spans="8:15" ht="15" customHeight="1" x14ac:dyDescent="0.25">
      <c r="H1772" s="64"/>
      <c r="I1772" s="64"/>
      <c r="O1772" s="64"/>
    </row>
    <row r="1773" spans="8:15" ht="15" customHeight="1" x14ac:dyDescent="0.25">
      <c r="H1773" s="64"/>
      <c r="I1773" s="64"/>
      <c r="O1773" s="64"/>
    </row>
    <row r="1774" spans="8:15" ht="15" customHeight="1" x14ac:dyDescent="0.25">
      <c r="H1774" s="64"/>
      <c r="I1774" s="64"/>
      <c r="O1774" s="64"/>
    </row>
    <row r="1775" spans="8:15" ht="15" customHeight="1" x14ac:dyDescent="0.25">
      <c r="H1775" s="64"/>
      <c r="I1775" s="64"/>
      <c r="O1775" s="64"/>
    </row>
    <row r="1776" spans="8:15" ht="15" customHeight="1" x14ac:dyDescent="0.25">
      <c r="H1776" s="64"/>
      <c r="I1776" s="64"/>
      <c r="O1776" s="64"/>
    </row>
    <row r="1777" spans="8:15" ht="15" customHeight="1" x14ac:dyDescent="0.25">
      <c r="H1777" s="64"/>
      <c r="I1777" s="64"/>
      <c r="O1777" s="64"/>
    </row>
    <row r="1778" spans="8:15" ht="15" customHeight="1" x14ac:dyDescent="0.25">
      <c r="H1778" s="64"/>
      <c r="I1778" s="64"/>
      <c r="O1778" s="64"/>
    </row>
    <row r="1779" spans="8:15" ht="15" customHeight="1" x14ac:dyDescent="0.25">
      <c r="H1779" s="64"/>
      <c r="I1779" s="64"/>
      <c r="O1779" s="64"/>
    </row>
    <row r="1780" spans="8:15" ht="15" customHeight="1" x14ac:dyDescent="0.25">
      <c r="H1780" s="64"/>
      <c r="I1780" s="64"/>
      <c r="O1780" s="64"/>
    </row>
    <row r="1781" spans="8:15" ht="15" customHeight="1" x14ac:dyDescent="0.25">
      <c r="H1781" s="64"/>
      <c r="I1781" s="64"/>
      <c r="O1781" s="64"/>
    </row>
    <row r="1782" spans="8:15" ht="15" customHeight="1" x14ac:dyDescent="0.25">
      <c r="H1782" s="64"/>
      <c r="I1782" s="64"/>
      <c r="O1782" s="64"/>
    </row>
    <row r="1783" spans="8:15" ht="15" customHeight="1" x14ac:dyDescent="0.25">
      <c r="H1783" s="64"/>
      <c r="I1783" s="64"/>
      <c r="O1783" s="64"/>
    </row>
    <row r="1784" spans="8:15" ht="15" customHeight="1" x14ac:dyDescent="0.25">
      <c r="H1784" s="64"/>
      <c r="I1784" s="64"/>
      <c r="O1784" s="64"/>
    </row>
    <row r="1785" spans="8:15" ht="15" customHeight="1" x14ac:dyDescent="0.25">
      <c r="H1785" s="64"/>
      <c r="I1785" s="64"/>
      <c r="O1785" s="64"/>
    </row>
    <row r="1786" spans="8:15" ht="15" customHeight="1" x14ac:dyDescent="0.25">
      <c r="H1786" s="64"/>
      <c r="I1786" s="64"/>
      <c r="O1786" s="64"/>
    </row>
    <row r="1787" spans="8:15" ht="15" customHeight="1" x14ac:dyDescent="0.25">
      <c r="H1787" s="64"/>
      <c r="I1787" s="64"/>
      <c r="O1787" s="64"/>
    </row>
    <row r="1788" spans="8:15" ht="15" customHeight="1" x14ac:dyDescent="0.25">
      <c r="H1788" s="64"/>
      <c r="I1788" s="64"/>
      <c r="O1788" s="64"/>
    </row>
    <row r="1789" spans="8:15" ht="15" customHeight="1" x14ac:dyDescent="0.25">
      <c r="H1789" s="64"/>
      <c r="I1789" s="64"/>
      <c r="O1789" s="64"/>
    </row>
    <row r="1790" spans="8:15" ht="15" customHeight="1" x14ac:dyDescent="0.25">
      <c r="H1790" s="64"/>
      <c r="I1790" s="64"/>
      <c r="O1790" s="64"/>
    </row>
    <row r="1791" spans="8:15" ht="15" customHeight="1" x14ac:dyDescent="0.25">
      <c r="H1791" s="64"/>
      <c r="I1791" s="64"/>
      <c r="O1791" s="64"/>
    </row>
    <row r="1792" spans="8:15" ht="15" customHeight="1" x14ac:dyDescent="0.25">
      <c r="H1792" s="64"/>
      <c r="I1792" s="64"/>
      <c r="O1792" s="64"/>
    </row>
    <row r="1793" spans="8:15" ht="15" customHeight="1" x14ac:dyDescent="0.25">
      <c r="H1793" s="64"/>
      <c r="I1793" s="64"/>
      <c r="O1793" s="64"/>
    </row>
    <row r="1794" spans="8:15" ht="15" customHeight="1" x14ac:dyDescent="0.25">
      <c r="H1794" s="64"/>
      <c r="I1794" s="64"/>
      <c r="O1794" s="64"/>
    </row>
    <row r="1795" spans="8:15" ht="15" customHeight="1" x14ac:dyDescent="0.25">
      <c r="H1795" s="64"/>
      <c r="I1795" s="64"/>
      <c r="O1795" s="64"/>
    </row>
    <row r="1796" spans="8:15" ht="15" customHeight="1" x14ac:dyDescent="0.25">
      <c r="H1796" s="64"/>
      <c r="I1796" s="64"/>
      <c r="O1796" s="64"/>
    </row>
    <row r="1797" spans="8:15" ht="15" customHeight="1" x14ac:dyDescent="0.25">
      <c r="H1797" s="64"/>
      <c r="I1797" s="64"/>
      <c r="O1797" s="64"/>
    </row>
    <row r="1798" spans="8:15" ht="15" customHeight="1" x14ac:dyDescent="0.25">
      <c r="H1798" s="64"/>
      <c r="I1798" s="64"/>
      <c r="O1798" s="64"/>
    </row>
    <row r="1799" spans="8:15" ht="15" customHeight="1" x14ac:dyDescent="0.25">
      <c r="H1799" s="64"/>
      <c r="I1799" s="64"/>
      <c r="O1799" s="64"/>
    </row>
    <row r="1800" spans="8:15" ht="15" customHeight="1" x14ac:dyDescent="0.25">
      <c r="H1800" s="64"/>
      <c r="I1800" s="64"/>
      <c r="O1800" s="64"/>
    </row>
    <row r="1801" spans="8:15" ht="15" customHeight="1" x14ac:dyDescent="0.25">
      <c r="H1801" s="64"/>
      <c r="I1801" s="64"/>
      <c r="O1801" s="64"/>
    </row>
    <row r="1802" spans="8:15" ht="15" customHeight="1" x14ac:dyDescent="0.25">
      <c r="H1802" s="64"/>
      <c r="I1802" s="64"/>
      <c r="O1802" s="64"/>
    </row>
    <row r="1803" spans="8:15" ht="15" customHeight="1" x14ac:dyDescent="0.25">
      <c r="H1803" s="64"/>
      <c r="I1803" s="64"/>
      <c r="O1803" s="64"/>
    </row>
    <row r="1804" spans="8:15" ht="15" customHeight="1" x14ac:dyDescent="0.25">
      <c r="H1804" s="64"/>
      <c r="I1804" s="64"/>
      <c r="O1804" s="64"/>
    </row>
    <row r="1805" spans="8:15" ht="15" customHeight="1" x14ac:dyDescent="0.25">
      <c r="H1805" s="64"/>
      <c r="I1805" s="64"/>
      <c r="O1805" s="64"/>
    </row>
    <row r="1806" spans="8:15" ht="15" customHeight="1" x14ac:dyDescent="0.25">
      <c r="H1806" s="64"/>
      <c r="I1806" s="64"/>
      <c r="O1806" s="64"/>
    </row>
    <row r="1807" spans="8:15" ht="15" customHeight="1" x14ac:dyDescent="0.25">
      <c r="H1807" s="64"/>
      <c r="I1807" s="64"/>
      <c r="O1807" s="64"/>
    </row>
    <row r="1808" spans="8:15" ht="15" customHeight="1" x14ac:dyDescent="0.25">
      <c r="H1808" s="64"/>
      <c r="I1808" s="64"/>
      <c r="O1808" s="64"/>
    </row>
    <row r="1809" spans="8:15" ht="15" customHeight="1" x14ac:dyDescent="0.25">
      <c r="H1809" s="64"/>
      <c r="I1809" s="64"/>
      <c r="O1809" s="64"/>
    </row>
    <row r="1810" spans="8:15" ht="15" customHeight="1" x14ac:dyDescent="0.25">
      <c r="H1810" s="64"/>
      <c r="I1810" s="64"/>
      <c r="O1810" s="64"/>
    </row>
    <row r="1811" spans="8:15" ht="15" customHeight="1" x14ac:dyDescent="0.25">
      <c r="H1811" s="64"/>
      <c r="I1811" s="64"/>
      <c r="O1811" s="64"/>
    </row>
    <row r="1812" spans="8:15" ht="15" customHeight="1" x14ac:dyDescent="0.25">
      <c r="H1812" s="64"/>
      <c r="I1812" s="64"/>
      <c r="O1812" s="64"/>
    </row>
    <row r="1813" spans="8:15" ht="15" customHeight="1" x14ac:dyDescent="0.25">
      <c r="H1813" s="64"/>
      <c r="I1813" s="64"/>
      <c r="O1813" s="64"/>
    </row>
    <row r="1814" spans="8:15" ht="15" customHeight="1" x14ac:dyDescent="0.25">
      <c r="H1814" s="64"/>
      <c r="I1814" s="64"/>
      <c r="O1814" s="64"/>
    </row>
    <row r="1815" spans="8:15" ht="15" customHeight="1" x14ac:dyDescent="0.25">
      <c r="H1815" s="64"/>
      <c r="I1815" s="64"/>
      <c r="O1815" s="64"/>
    </row>
    <row r="1816" spans="8:15" ht="15" customHeight="1" x14ac:dyDescent="0.25">
      <c r="H1816" s="64"/>
      <c r="I1816" s="64"/>
      <c r="O1816" s="64"/>
    </row>
    <row r="1817" spans="8:15" ht="15" customHeight="1" x14ac:dyDescent="0.25">
      <c r="H1817" s="64"/>
      <c r="I1817" s="64"/>
      <c r="O1817" s="64"/>
    </row>
    <row r="1818" spans="8:15" ht="15" customHeight="1" x14ac:dyDescent="0.25">
      <c r="H1818" s="64"/>
      <c r="I1818" s="64"/>
      <c r="O1818" s="64"/>
    </row>
    <row r="1819" spans="8:15" ht="15" customHeight="1" x14ac:dyDescent="0.25">
      <c r="H1819" s="64"/>
      <c r="I1819" s="64"/>
      <c r="O1819" s="64"/>
    </row>
    <row r="1820" spans="8:15" ht="15" customHeight="1" x14ac:dyDescent="0.25">
      <c r="H1820" s="64"/>
      <c r="I1820" s="64"/>
      <c r="O1820" s="64"/>
    </row>
    <row r="1821" spans="8:15" ht="15" customHeight="1" x14ac:dyDescent="0.25">
      <c r="H1821" s="64"/>
      <c r="I1821" s="64"/>
      <c r="O1821" s="64"/>
    </row>
    <row r="1822" spans="8:15" ht="15" customHeight="1" x14ac:dyDescent="0.25">
      <c r="H1822" s="64"/>
      <c r="I1822" s="64"/>
      <c r="O1822" s="64"/>
    </row>
    <row r="1823" spans="8:15" ht="15" customHeight="1" x14ac:dyDescent="0.25">
      <c r="H1823" s="64"/>
      <c r="I1823" s="64"/>
      <c r="O1823" s="64"/>
    </row>
    <row r="1824" spans="8:15" ht="15" customHeight="1" x14ac:dyDescent="0.25">
      <c r="H1824" s="64"/>
      <c r="I1824" s="64"/>
      <c r="O1824" s="64"/>
    </row>
    <row r="1825" spans="8:15" ht="15" customHeight="1" x14ac:dyDescent="0.25">
      <c r="H1825" s="64"/>
      <c r="I1825" s="64"/>
      <c r="O1825" s="64"/>
    </row>
    <row r="1826" spans="8:15" ht="15" customHeight="1" x14ac:dyDescent="0.25">
      <c r="H1826" s="64"/>
      <c r="I1826" s="64"/>
      <c r="O1826" s="64"/>
    </row>
    <row r="1827" spans="8:15" ht="15" customHeight="1" x14ac:dyDescent="0.25">
      <c r="H1827" s="64"/>
      <c r="I1827" s="64"/>
      <c r="O1827" s="64"/>
    </row>
    <row r="1828" spans="8:15" ht="15" customHeight="1" x14ac:dyDescent="0.25">
      <c r="H1828" s="64"/>
      <c r="I1828" s="64"/>
      <c r="O1828" s="64"/>
    </row>
    <row r="1829" spans="8:15" ht="15" customHeight="1" x14ac:dyDescent="0.25">
      <c r="H1829" s="64"/>
      <c r="I1829" s="64"/>
      <c r="O1829" s="64"/>
    </row>
    <row r="1830" spans="8:15" ht="15" customHeight="1" x14ac:dyDescent="0.25">
      <c r="H1830" s="64"/>
      <c r="I1830" s="64"/>
      <c r="O1830" s="64"/>
    </row>
    <row r="1831" spans="8:15" ht="15" customHeight="1" x14ac:dyDescent="0.25">
      <c r="H1831" s="64"/>
      <c r="I1831" s="64"/>
      <c r="O1831" s="64"/>
    </row>
    <row r="1832" spans="8:15" ht="15" customHeight="1" x14ac:dyDescent="0.25">
      <c r="H1832" s="64"/>
      <c r="I1832" s="64"/>
      <c r="O1832" s="64"/>
    </row>
    <row r="1833" spans="8:15" ht="15" customHeight="1" x14ac:dyDescent="0.25">
      <c r="H1833" s="64"/>
      <c r="I1833" s="64"/>
      <c r="O1833" s="64"/>
    </row>
    <row r="1834" spans="8:15" ht="15" customHeight="1" x14ac:dyDescent="0.25">
      <c r="H1834" s="64"/>
      <c r="I1834" s="64"/>
      <c r="O1834" s="64"/>
    </row>
    <row r="1835" spans="8:15" ht="15" customHeight="1" x14ac:dyDescent="0.25">
      <c r="H1835" s="64"/>
      <c r="I1835" s="64"/>
      <c r="O1835" s="64"/>
    </row>
    <row r="1836" spans="8:15" ht="15" customHeight="1" x14ac:dyDescent="0.25">
      <c r="H1836" s="64"/>
      <c r="I1836" s="64"/>
      <c r="O1836" s="64"/>
    </row>
    <row r="1837" spans="8:15" ht="15" customHeight="1" x14ac:dyDescent="0.25">
      <c r="H1837" s="64"/>
      <c r="I1837" s="64"/>
      <c r="O1837" s="64"/>
    </row>
    <row r="1838" spans="8:15" ht="15" customHeight="1" x14ac:dyDescent="0.25">
      <c r="H1838" s="64"/>
      <c r="I1838" s="64"/>
      <c r="O1838" s="64"/>
    </row>
    <row r="1839" spans="8:15" ht="15" customHeight="1" x14ac:dyDescent="0.25">
      <c r="H1839" s="64"/>
      <c r="I1839" s="64"/>
      <c r="O1839" s="64"/>
    </row>
    <row r="1840" spans="8:15" ht="15" customHeight="1" x14ac:dyDescent="0.25">
      <c r="H1840" s="64"/>
      <c r="I1840" s="64"/>
      <c r="O1840" s="64"/>
    </row>
    <row r="1841" spans="8:15" ht="15" customHeight="1" x14ac:dyDescent="0.25">
      <c r="H1841" s="64"/>
      <c r="I1841" s="64"/>
      <c r="O1841" s="64"/>
    </row>
    <row r="1842" spans="8:15" ht="15" customHeight="1" x14ac:dyDescent="0.25">
      <c r="H1842" s="64"/>
      <c r="I1842" s="64"/>
      <c r="O1842" s="64"/>
    </row>
    <row r="1843" spans="8:15" ht="15" customHeight="1" x14ac:dyDescent="0.25">
      <c r="H1843" s="64"/>
      <c r="I1843" s="64"/>
      <c r="O1843" s="64"/>
    </row>
    <row r="1844" spans="8:15" ht="15" customHeight="1" x14ac:dyDescent="0.25">
      <c r="H1844" s="64"/>
      <c r="I1844" s="64"/>
      <c r="O1844" s="64"/>
    </row>
    <row r="1845" spans="8:15" ht="15" customHeight="1" x14ac:dyDescent="0.25">
      <c r="H1845" s="64"/>
      <c r="I1845" s="64"/>
      <c r="O1845" s="64"/>
    </row>
    <row r="1846" spans="8:15" ht="15" customHeight="1" x14ac:dyDescent="0.25">
      <c r="H1846" s="64"/>
      <c r="I1846" s="64"/>
      <c r="O1846" s="64"/>
    </row>
    <row r="1847" spans="8:15" ht="15" customHeight="1" x14ac:dyDescent="0.25">
      <c r="H1847" s="64"/>
      <c r="I1847" s="64"/>
      <c r="O1847" s="64"/>
    </row>
    <row r="1848" spans="8:15" ht="15" customHeight="1" x14ac:dyDescent="0.25">
      <c r="H1848" s="64"/>
      <c r="I1848" s="64"/>
      <c r="O1848" s="64"/>
    </row>
    <row r="1849" spans="8:15" ht="15" customHeight="1" x14ac:dyDescent="0.25">
      <c r="H1849" s="64"/>
      <c r="I1849" s="64"/>
      <c r="O1849" s="64"/>
    </row>
    <row r="1850" spans="8:15" ht="15" customHeight="1" x14ac:dyDescent="0.25">
      <c r="H1850" s="64"/>
      <c r="I1850" s="64"/>
      <c r="O1850" s="64"/>
    </row>
    <row r="1851" spans="8:15" ht="15" customHeight="1" x14ac:dyDescent="0.25">
      <c r="H1851" s="64"/>
      <c r="I1851" s="64"/>
      <c r="O1851" s="64"/>
    </row>
    <row r="1852" spans="8:15" ht="15" customHeight="1" x14ac:dyDescent="0.25">
      <c r="H1852" s="64"/>
      <c r="I1852" s="64"/>
      <c r="O1852" s="64"/>
    </row>
    <row r="1853" spans="8:15" ht="15" customHeight="1" x14ac:dyDescent="0.25">
      <c r="H1853" s="64"/>
      <c r="I1853" s="64"/>
      <c r="O1853" s="64"/>
    </row>
    <row r="1854" spans="8:15" ht="15" customHeight="1" x14ac:dyDescent="0.25">
      <c r="H1854" s="64"/>
      <c r="I1854" s="64"/>
      <c r="O1854" s="64"/>
    </row>
    <row r="1855" spans="8:15" ht="15" customHeight="1" x14ac:dyDescent="0.25">
      <c r="H1855" s="64"/>
      <c r="I1855" s="64"/>
      <c r="O1855" s="64"/>
    </row>
    <row r="1856" spans="8:15" ht="15" customHeight="1" x14ac:dyDescent="0.25">
      <c r="H1856" s="64"/>
      <c r="I1856" s="64"/>
      <c r="O1856" s="64"/>
    </row>
    <row r="1857" spans="8:15" ht="15" customHeight="1" x14ac:dyDescent="0.25">
      <c r="H1857" s="64"/>
      <c r="I1857" s="64"/>
      <c r="O1857" s="64"/>
    </row>
    <row r="1858" spans="8:15" ht="15" customHeight="1" x14ac:dyDescent="0.25">
      <c r="H1858" s="64"/>
      <c r="I1858" s="64"/>
      <c r="O1858" s="64"/>
    </row>
    <row r="1859" spans="8:15" ht="15" customHeight="1" x14ac:dyDescent="0.25">
      <c r="H1859" s="64"/>
      <c r="I1859" s="64"/>
      <c r="O1859" s="64"/>
    </row>
    <row r="1860" spans="8:15" ht="15" customHeight="1" x14ac:dyDescent="0.25">
      <c r="H1860" s="64"/>
      <c r="I1860" s="64"/>
      <c r="O1860" s="64"/>
    </row>
    <row r="1861" spans="8:15" ht="15" customHeight="1" x14ac:dyDescent="0.25">
      <c r="H1861" s="64"/>
      <c r="I1861" s="64"/>
      <c r="O1861" s="64"/>
    </row>
    <row r="1862" spans="8:15" ht="15" customHeight="1" x14ac:dyDescent="0.25">
      <c r="H1862" s="64"/>
      <c r="I1862" s="64"/>
      <c r="O1862" s="64"/>
    </row>
    <row r="1863" spans="8:15" ht="15" customHeight="1" x14ac:dyDescent="0.25">
      <c r="H1863" s="64"/>
      <c r="I1863" s="64"/>
      <c r="O1863" s="64"/>
    </row>
    <row r="1864" spans="8:15" ht="15" customHeight="1" x14ac:dyDescent="0.25">
      <c r="H1864" s="64"/>
      <c r="I1864" s="64"/>
      <c r="O1864" s="64"/>
    </row>
    <row r="1865" spans="8:15" ht="15" customHeight="1" x14ac:dyDescent="0.25">
      <c r="H1865" s="64"/>
      <c r="I1865" s="64"/>
      <c r="O1865" s="64"/>
    </row>
    <row r="1866" spans="8:15" ht="15" customHeight="1" x14ac:dyDescent="0.25">
      <c r="H1866" s="64"/>
      <c r="I1866" s="64"/>
      <c r="O1866" s="64"/>
    </row>
    <row r="1867" spans="8:15" ht="15" customHeight="1" x14ac:dyDescent="0.25">
      <c r="H1867" s="64"/>
      <c r="I1867" s="64"/>
      <c r="O1867" s="64"/>
    </row>
    <row r="1868" spans="8:15" ht="15" customHeight="1" x14ac:dyDescent="0.25">
      <c r="H1868" s="64"/>
      <c r="I1868" s="64"/>
      <c r="O1868" s="64"/>
    </row>
    <row r="1869" spans="8:15" ht="15" customHeight="1" x14ac:dyDescent="0.25">
      <c r="H1869" s="64"/>
      <c r="I1869" s="64"/>
      <c r="O1869" s="64"/>
    </row>
    <row r="1870" spans="8:15" ht="15" customHeight="1" x14ac:dyDescent="0.25">
      <c r="H1870" s="64"/>
      <c r="I1870" s="64"/>
      <c r="O1870" s="64"/>
    </row>
    <row r="1871" spans="8:15" ht="15" customHeight="1" x14ac:dyDescent="0.25">
      <c r="H1871" s="64"/>
      <c r="I1871" s="64"/>
      <c r="O1871" s="64"/>
    </row>
    <row r="1872" spans="8:15" ht="15" customHeight="1" x14ac:dyDescent="0.25">
      <c r="H1872" s="64"/>
      <c r="I1872" s="64"/>
      <c r="O1872" s="64"/>
    </row>
    <row r="1873" spans="8:15" ht="15" customHeight="1" x14ac:dyDescent="0.25">
      <c r="H1873" s="64"/>
      <c r="I1873" s="64"/>
      <c r="O1873" s="64"/>
    </row>
    <row r="1874" spans="8:15" ht="15" customHeight="1" x14ac:dyDescent="0.25">
      <c r="H1874" s="64"/>
      <c r="I1874" s="64"/>
      <c r="O1874" s="64"/>
    </row>
    <row r="1875" spans="8:15" ht="15" customHeight="1" x14ac:dyDescent="0.25">
      <c r="H1875" s="64"/>
      <c r="I1875" s="64"/>
      <c r="O1875" s="64"/>
    </row>
    <row r="1876" spans="8:15" ht="15" customHeight="1" x14ac:dyDescent="0.25">
      <c r="H1876" s="64"/>
      <c r="I1876" s="64"/>
      <c r="O1876" s="64"/>
    </row>
    <row r="1877" spans="8:15" ht="15" customHeight="1" x14ac:dyDescent="0.25">
      <c r="H1877" s="64"/>
      <c r="I1877" s="64"/>
      <c r="O1877" s="64"/>
    </row>
    <row r="1878" spans="8:15" ht="15" customHeight="1" x14ac:dyDescent="0.25">
      <c r="H1878" s="64"/>
      <c r="I1878" s="64"/>
      <c r="O1878" s="64"/>
    </row>
    <row r="1879" spans="8:15" ht="15" customHeight="1" x14ac:dyDescent="0.25">
      <c r="H1879" s="64"/>
      <c r="I1879" s="64"/>
      <c r="O1879" s="64"/>
    </row>
    <row r="1880" spans="8:15" ht="15" customHeight="1" x14ac:dyDescent="0.25">
      <c r="H1880" s="64"/>
      <c r="I1880" s="64"/>
      <c r="O1880" s="64"/>
    </row>
    <row r="1881" spans="8:15" ht="15" customHeight="1" x14ac:dyDescent="0.25">
      <c r="H1881" s="64"/>
      <c r="I1881" s="64"/>
      <c r="O1881" s="64"/>
    </row>
    <row r="1882" spans="8:15" ht="15" customHeight="1" x14ac:dyDescent="0.25">
      <c r="H1882" s="64"/>
      <c r="I1882" s="64"/>
      <c r="O1882" s="64"/>
    </row>
    <row r="1883" spans="8:15" ht="15" customHeight="1" x14ac:dyDescent="0.25">
      <c r="H1883" s="64"/>
      <c r="I1883" s="64"/>
      <c r="O1883" s="64"/>
    </row>
    <row r="1884" spans="8:15" ht="15" customHeight="1" x14ac:dyDescent="0.25">
      <c r="H1884" s="64"/>
      <c r="I1884" s="64"/>
      <c r="O1884" s="64"/>
    </row>
    <row r="1885" spans="8:15" ht="15" customHeight="1" x14ac:dyDescent="0.25">
      <c r="H1885" s="64"/>
      <c r="I1885" s="64"/>
      <c r="O1885" s="64"/>
    </row>
    <row r="1886" spans="8:15" ht="15" customHeight="1" x14ac:dyDescent="0.25">
      <c r="H1886" s="64"/>
      <c r="I1886" s="64"/>
      <c r="O1886" s="64"/>
    </row>
    <row r="1887" spans="8:15" ht="15" customHeight="1" x14ac:dyDescent="0.25">
      <c r="H1887" s="64"/>
      <c r="I1887" s="64"/>
      <c r="O1887" s="64"/>
    </row>
    <row r="1888" spans="8:15" ht="15" customHeight="1" x14ac:dyDescent="0.25">
      <c r="H1888" s="64"/>
      <c r="I1888" s="64"/>
      <c r="O1888" s="64"/>
    </row>
    <row r="1889" spans="8:15" ht="15" customHeight="1" x14ac:dyDescent="0.25">
      <c r="H1889" s="64"/>
      <c r="I1889" s="64"/>
      <c r="O1889" s="64"/>
    </row>
    <row r="1890" spans="8:15" ht="15" customHeight="1" x14ac:dyDescent="0.25">
      <c r="H1890" s="64"/>
      <c r="I1890" s="64"/>
      <c r="O1890" s="64"/>
    </row>
    <row r="1891" spans="8:15" ht="15" customHeight="1" x14ac:dyDescent="0.25">
      <c r="H1891" s="64"/>
      <c r="I1891" s="64"/>
      <c r="O1891" s="64"/>
    </row>
    <row r="1892" spans="8:15" ht="15" customHeight="1" x14ac:dyDescent="0.25">
      <c r="H1892" s="64"/>
      <c r="I1892" s="64"/>
      <c r="O1892" s="64"/>
    </row>
    <row r="1893" spans="8:15" ht="15" customHeight="1" x14ac:dyDescent="0.25">
      <c r="H1893" s="64"/>
      <c r="I1893" s="64"/>
      <c r="O1893" s="64"/>
    </row>
    <row r="1894" spans="8:15" ht="15" customHeight="1" x14ac:dyDescent="0.25">
      <c r="H1894" s="64"/>
      <c r="I1894" s="64"/>
      <c r="O1894" s="64"/>
    </row>
    <row r="1895" spans="8:15" ht="15" customHeight="1" x14ac:dyDescent="0.25">
      <c r="H1895" s="64"/>
      <c r="I1895" s="64"/>
      <c r="O1895" s="64"/>
    </row>
    <row r="1896" spans="8:15" ht="15" customHeight="1" x14ac:dyDescent="0.25">
      <c r="H1896" s="64"/>
      <c r="I1896" s="64"/>
      <c r="O1896" s="64"/>
    </row>
    <row r="1897" spans="8:15" ht="15" customHeight="1" x14ac:dyDescent="0.25">
      <c r="H1897" s="64"/>
      <c r="I1897" s="64"/>
      <c r="O1897" s="64"/>
    </row>
    <row r="1898" spans="8:15" ht="15" customHeight="1" x14ac:dyDescent="0.25">
      <c r="H1898" s="64"/>
      <c r="I1898" s="64"/>
      <c r="O1898" s="64"/>
    </row>
    <row r="1899" spans="8:15" ht="15" customHeight="1" x14ac:dyDescent="0.25">
      <c r="H1899" s="64"/>
      <c r="I1899" s="64"/>
      <c r="O1899" s="64"/>
    </row>
    <row r="1900" spans="8:15" ht="15" customHeight="1" x14ac:dyDescent="0.25">
      <c r="H1900" s="64"/>
      <c r="I1900" s="64"/>
      <c r="O1900" s="64"/>
    </row>
    <row r="1901" spans="8:15" ht="15" customHeight="1" x14ac:dyDescent="0.25">
      <c r="H1901" s="64"/>
      <c r="I1901" s="64"/>
      <c r="O1901" s="64"/>
    </row>
    <row r="1902" spans="8:15" ht="15" customHeight="1" x14ac:dyDescent="0.25">
      <c r="H1902" s="64"/>
      <c r="I1902" s="64"/>
      <c r="O1902" s="64"/>
    </row>
    <row r="1903" spans="8:15" ht="15" customHeight="1" x14ac:dyDescent="0.25">
      <c r="H1903" s="64"/>
      <c r="I1903" s="64"/>
      <c r="O1903" s="64"/>
    </row>
    <row r="1904" spans="8:15" ht="15" customHeight="1" x14ac:dyDescent="0.25">
      <c r="H1904" s="64"/>
      <c r="I1904" s="64"/>
      <c r="O1904" s="64"/>
    </row>
    <row r="1905" spans="8:15" ht="15" customHeight="1" x14ac:dyDescent="0.25">
      <c r="H1905" s="64"/>
      <c r="I1905" s="64"/>
      <c r="O1905" s="64"/>
    </row>
    <row r="1906" spans="8:15" ht="15" customHeight="1" x14ac:dyDescent="0.25">
      <c r="H1906" s="64"/>
      <c r="I1906" s="64"/>
      <c r="O1906" s="64"/>
    </row>
    <row r="1907" spans="8:15" ht="15" customHeight="1" x14ac:dyDescent="0.25">
      <c r="H1907" s="64"/>
      <c r="I1907" s="64"/>
      <c r="O1907" s="64"/>
    </row>
    <row r="1908" spans="8:15" ht="15" customHeight="1" x14ac:dyDescent="0.25">
      <c r="H1908" s="64"/>
      <c r="I1908" s="64"/>
      <c r="O1908" s="64"/>
    </row>
    <row r="1909" spans="8:15" ht="15" customHeight="1" x14ac:dyDescent="0.25">
      <c r="H1909" s="64"/>
      <c r="I1909" s="64"/>
      <c r="O1909" s="64"/>
    </row>
    <row r="1910" spans="8:15" ht="15" customHeight="1" x14ac:dyDescent="0.25">
      <c r="H1910" s="64"/>
      <c r="I1910" s="64"/>
      <c r="O1910" s="64"/>
    </row>
    <row r="1911" spans="8:15" ht="15" customHeight="1" x14ac:dyDescent="0.25">
      <c r="H1911" s="64"/>
      <c r="I1911" s="64"/>
      <c r="O1911" s="64"/>
    </row>
    <row r="1912" spans="8:15" ht="15" customHeight="1" x14ac:dyDescent="0.25">
      <c r="H1912" s="64"/>
      <c r="I1912" s="64"/>
      <c r="O1912" s="64"/>
    </row>
    <row r="1913" spans="8:15" ht="15" customHeight="1" x14ac:dyDescent="0.25">
      <c r="H1913" s="64"/>
      <c r="I1913" s="64"/>
      <c r="O1913" s="64"/>
    </row>
    <row r="1914" spans="8:15" ht="15" customHeight="1" x14ac:dyDescent="0.25">
      <c r="H1914" s="64"/>
      <c r="I1914" s="64"/>
      <c r="O1914" s="64"/>
    </row>
    <row r="1915" spans="8:15" ht="15" customHeight="1" x14ac:dyDescent="0.25">
      <c r="H1915" s="64"/>
      <c r="I1915" s="64"/>
      <c r="O1915" s="64"/>
    </row>
    <row r="1916" spans="8:15" ht="15" customHeight="1" x14ac:dyDescent="0.25">
      <c r="H1916" s="64"/>
      <c r="I1916" s="64"/>
      <c r="O1916" s="64"/>
    </row>
    <row r="1917" spans="8:15" ht="15" customHeight="1" x14ac:dyDescent="0.25">
      <c r="H1917" s="64"/>
      <c r="I1917" s="64"/>
      <c r="O1917" s="64"/>
    </row>
    <row r="1918" spans="8:15" ht="15" customHeight="1" x14ac:dyDescent="0.25">
      <c r="H1918" s="64"/>
      <c r="I1918" s="64"/>
      <c r="O1918" s="64"/>
    </row>
    <row r="1919" spans="8:15" ht="15" customHeight="1" x14ac:dyDescent="0.25">
      <c r="H1919" s="64"/>
      <c r="I1919" s="64"/>
      <c r="O1919" s="64"/>
    </row>
    <row r="1920" spans="8:15" ht="15" customHeight="1" x14ac:dyDescent="0.25">
      <c r="H1920" s="64"/>
      <c r="I1920" s="64"/>
      <c r="O1920" s="64"/>
    </row>
    <row r="1921" spans="8:15" ht="15" customHeight="1" x14ac:dyDescent="0.25">
      <c r="H1921" s="64"/>
      <c r="I1921" s="64"/>
      <c r="O1921" s="64"/>
    </row>
    <row r="1922" spans="8:15" ht="15" customHeight="1" x14ac:dyDescent="0.25">
      <c r="H1922" s="64"/>
      <c r="I1922" s="64"/>
      <c r="O1922" s="64"/>
    </row>
    <row r="1923" spans="8:15" ht="15" customHeight="1" x14ac:dyDescent="0.25">
      <c r="H1923" s="64"/>
      <c r="I1923" s="64"/>
      <c r="O1923" s="64"/>
    </row>
    <row r="1924" spans="8:15" ht="15" customHeight="1" x14ac:dyDescent="0.25">
      <c r="H1924" s="64"/>
      <c r="I1924" s="64"/>
      <c r="O1924" s="64"/>
    </row>
    <row r="1925" spans="8:15" ht="15" customHeight="1" x14ac:dyDescent="0.25">
      <c r="H1925" s="64"/>
      <c r="I1925" s="64"/>
      <c r="O1925" s="64"/>
    </row>
    <row r="1926" spans="8:15" ht="15" customHeight="1" x14ac:dyDescent="0.25">
      <c r="H1926" s="64"/>
      <c r="I1926" s="64"/>
      <c r="O1926" s="64"/>
    </row>
    <row r="1927" spans="8:15" ht="15" customHeight="1" x14ac:dyDescent="0.25">
      <c r="H1927" s="64"/>
      <c r="I1927" s="64"/>
      <c r="O1927" s="64"/>
    </row>
    <row r="1928" spans="8:15" ht="15" customHeight="1" x14ac:dyDescent="0.25">
      <c r="H1928" s="64"/>
      <c r="I1928" s="64"/>
      <c r="O1928" s="64"/>
    </row>
    <row r="1929" spans="8:15" ht="15" customHeight="1" x14ac:dyDescent="0.25">
      <c r="H1929" s="64"/>
      <c r="I1929" s="64"/>
      <c r="O1929" s="64"/>
    </row>
    <row r="1930" spans="8:15" ht="15" customHeight="1" x14ac:dyDescent="0.25">
      <c r="H1930" s="64"/>
      <c r="I1930" s="64"/>
      <c r="O1930" s="64"/>
    </row>
    <row r="1931" spans="8:15" ht="15" customHeight="1" x14ac:dyDescent="0.25">
      <c r="H1931" s="64"/>
      <c r="I1931" s="64"/>
      <c r="O1931" s="64"/>
    </row>
    <row r="1932" spans="8:15" ht="15" customHeight="1" x14ac:dyDescent="0.25">
      <c r="H1932" s="64"/>
      <c r="I1932" s="64"/>
      <c r="O1932" s="64"/>
    </row>
    <row r="1933" spans="8:15" ht="15" customHeight="1" x14ac:dyDescent="0.25">
      <c r="H1933" s="64"/>
      <c r="I1933" s="64"/>
      <c r="O1933" s="64"/>
    </row>
    <row r="1934" spans="8:15" ht="15" customHeight="1" x14ac:dyDescent="0.25">
      <c r="H1934" s="64"/>
      <c r="I1934" s="64"/>
      <c r="O1934" s="64"/>
    </row>
    <row r="1935" spans="8:15" ht="15" customHeight="1" x14ac:dyDescent="0.25">
      <c r="H1935" s="64"/>
      <c r="I1935" s="64"/>
      <c r="O1935" s="64"/>
    </row>
    <row r="1936" spans="8:15" ht="15" customHeight="1" x14ac:dyDescent="0.25">
      <c r="H1936" s="64"/>
      <c r="I1936" s="64"/>
      <c r="O1936" s="64"/>
    </row>
    <row r="1937" spans="8:15" ht="15" customHeight="1" x14ac:dyDescent="0.25">
      <c r="H1937" s="64"/>
      <c r="I1937" s="64"/>
      <c r="O1937" s="64"/>
    </row>
    <row r="1938" spans="8:15" ht="15" customHeight="1" x14ac:dyDescent="0.25">
      <c r="H1938" s="64"/>
      <c r="I1938" s="64"/>
      <c r="O1938" s="64"/>
    </row>
    <row r="1939" spans="8:15" ht="15" customHeight="1" x14ac:dyDescent="0.25">
      <c r="H1939" s="64"/>
      <c r="I1939" s="64"/>
      <c r="O1939" s="64"/>
    </row>
    <row r="1940" spans="8:15" ht="15" customHeight="1" x14ac:dyDescent="0.25">
      <c r="H1940" s="64"/>
      <c r="I1940" s="64"/>
      <c r="O1940" s="64"/>
    </row>
    <row r="1941" spans="8:15" ht="15" customHeight="1" x14ac:dyDescent="0.25">
      <c r="H1941" s="64"/>
      <c r="I1941" s="64"/>
      <c r="O1941" s="64"/>
    </row>
    <row r="1942" spans="8:15" ht="15" customHeight="1" x14ac:dyDescent="0.25">
      <c r="H1942" s="64"/>
      <c r="I1942" s="64"/>
      <c r="O1942" s="64"/>
    </row>
    <row r="1943" spans="8:15" ht="15" customHeight="1" x14ac:dyDescent="0.25">
      <c r="H1943" s="64"/>
      <c r="I1943" s="64"/>
      <c r="O1943" s="64"/>
    </row>
    <row r="1944" spans="8:15" ht="15" customHeight="1" x14ac:dyDescent="0.25">
      <c r="H1944" s="64"/>
      <c r="I1944" s="64"/>
      <c r="O1944" s="64"/>
    </row>
    <row r="1945" spans="8:15" ht="15" customHeight="1" x14ac:dyDescent="0.25">
      <c r="H1945" s="64"/>
      <c r="I1945" s="64"/>
      <c r="O1945" s="64"/>
    </row>
    <row r="1946" spans="8:15" ht="15" customHeight="1" x14ac:dyDescent="0.25">
      <c r="H1946" s="64"/>
      <c r="I1946" s="64"/>
      <c r="O1946" s="64"/>
    </row>
    <row r="1947" spans="8:15" ht="15" customHeight="1" x14ac:dyDescent="0.25">
      <c r="H1947" s="64"/>
      <c r="I1947" s="64"/>
      <c r="O1947" s="64"/>
    </row>
    <row r="1948" spans="8:15" ht="15" customHeight="1" x14ac:dyDescent="0.25">
      <c r="H1948" s="64"/>
      <c r="I1948" s="64"/>
      <c r="O1948" s="64"/>
    </row>
    <row r="1949" spans="8:15" ht="15" customHeight="1" x14ac:dyDescent="0.25">
      <c r="H1949" s="64"/>
      <c r="I1949" s="64"/>
      <c r="O1949" s="64"/>
    </row>
    <row r="1950" spans="8:15" ht="15" customHeight="1" x14ac:dyDescent="0.25">
      <c r="H1950" s="64"/>
      <c r="I1950" s="64"/>
      <c r="O1950" s="64"/>
    </row>
    <row r="1951" spans="8:15" ht="15" customHeight="1" x14ac:dyDescent="0.25">
      <c r="H1951" s="64"/>
      <c r="I1951" s="64"/>
      <c r="O1951" s="64"/>
    </row>
    <row r="1952" spans="8:15" ht="15" customHeight="1" x14ac:dyDescent="0.25">
      <c r="H1952" s="64"/>
      <c r="I1952" s="64"/>
      <c r="O1952" s="64"/>
    </row>
    <row r="1953" spans="8:15" ht="15" customHeight="1" x14ac:dyDescent="0.25">
      <c r="H1953" s="64"/>
      <c r="I1953" s="64"/>
      <c r="O1953" s="64"/>
    </row>
    <row r="1954" spans="8:15" ht="15" customHeight="1" x14ac:dyDescent="0.25">
      <c r="H1954" s="64"/>
      <c r="I1954" s="64"/>
      <c r="O1954" s="64"/>
    </row>
    <row r="1955" spans="8:15" ht="15" customHeight="1" x14ac:dyDescent="0.25">
      <c r="H1955" s="64"/>
      <c r="I1955" s="64"/>
      <c r="O1955" s="64"/>
    </row>
    <row r="1956" spans="8:15" ht="15" customHeight="1" x14ac:dyDescent="0.25">
      <c r="H1956" s="64"/>
      <c r="I1956" s="64"/>
      <c r="O1956" s="64"/>
    </row>
    <row r="1957" spans="8:15" ht="15" customHeight="1" x14ac:dyDescent="0.25">
      <c r="H1957" s="64"/>
      <c r="I1957" s="64"/>
      <c r="O1957" s="64"/>
    </row>
    <row r="1958" spans="8:15" ht="15" customHeight="1" x14ac:dyDescent="0.25">
      <c r="H1958" s="64"/>
      <c r="I1958" s="64"/>
      <c r="O1958" s="64"/>
    </row>
    <row r="1959" spans="8:15" ht="15" customHeight="1" x14ac:dyDescent="0.25">
      <c r="H1959" s="64"/>
      <c r="I1959" s="64"/>
      <c r="O1959" s="64"/>
    </row>
    <row r="1960" spans="8:15" ht="15" customHeight="1" x14ac:dyDescent="0.25">
      <c r="H1960" s="64"/>
      <c r="I1960" s="64"/>
      <c r="O1960" s="64"/>
    </row>
    <row r="1961" spans="8:15" ht="15" customHeight="1" x14ac:dyDescent="0.25">
      <c r="H1961" s="64"/>
      <c r="I1961" s="64"/>
      <c r="O1961" s="64"/>
    </row>
    <row r="1962" spans="8:15" ht="15" customHeight="1" x14ac:dyDescent="0.25">
      <c r="H1962" s="64"/>
      <c r="I1962" s="64"/>
      <c r="O1962" s="64"/>
    </row>
    <row r="1963" spans="8:15" ht="15" customHeight="1" x14ac:dyDescent="0.25">
      <c r="H1963" s="64"/>
      <c r="I1963" s="64"/>
      <c r="O1963" s="64"/>
    </row>
    <row r="1964" spans="8:15" ht="15" customHeight="1" x14ac:dyDescent="0.25">
      <c r="H1964" s="64"/>
      <c r="I1964" s="64"/>
      <c r="O1964" s="64"/>
    </row>
    <row r="1965" spans="8:15" ht="15" customHeight="1" x14ac:dyDescent="0.25">
      <c r="H1965" s="64"/>
      <c r="I1965" s="64"/>
      <c r="O1965" s="64"/>
    </row>
    <row r="1966" spans="8:15" ht="15" customHeight="1" x14ac:dyDescent="0.25">
      <c r="H1966" s="64"/>
      <c r="I1966" s="64"/>
      <c r="O1966" s="64"/>
    </row>
    <row r="1967" spans="8:15" ht="15" customHeight="1" x14ac:dyDescent="0.25">
      <c r="H1967" s="64"/>
      <c r="I1967" s="64"/>
      <c r="O1967" s="64"/>
    </row>
    <row r="1968" spans="8:15" ht="15" customHeight="1" x14ac:dyDescent="0.25">
      <c r="H1968" s="64"/>
      <c r="I1968" s="64"/>
      <c r="O1968" s="64"/>
    </row>
    <row r="1969" spans="8:15" ht="15" customHeight="1" x14ac:dyDescent="0.25">
      <c r="H1969" s="64"/>
      <c r="I1969" s="64"/>
      <c r="O1969" s="64"/>
    </row>
    <row r="1970" spans="8:15" ht="15" customHeight="1" x14ac:dyDescent="0.25">
      <c r="H1970" s="64"/>
      <c r="I1970" s="64"/>
      <c r="O1970" s="64"/>
    </row>
    <row r="1971" spans="8:15" ht="15" customHeight="1" x14ac:dyDescent="0.25">
      <c r="H1971" s="64"/>
      <c r="I1971" s="64"/>
      <c r="O1971" s="64"/>
    </row>
    <row r="1972" spans="8:15" ht="15" customHeight="1" x14ac:dyDescent="0.25">
      <c r="H1972" s="64"/>
      <c r="I1972" s="64"/>
      <c r="O1972" s="64"/>
    </row>
    <row r="1973" spans="8:15" ht="15" customHeight="1" x14ac:dyDescent="0.25">
      <c r="H1973" s="64"/>
      <c r="I1973" s="64"/>
      <c r="O1973" s="64"/>
    </row>
    <row r="1974" spans="8:15" ht="15" customHeight="1" x14ac:dyDescent="0.25">
      <c r="H1974" s="64"/>
      <c r="I1974" s="64"/>
      <c r="O1974" s="64"/>
    </row>
    <row r="1975" spans="8:15" ht="15" customHeight="1" x14ac:dyDescent="0.25">
      <c r="H1975" s="64"/>
      <c r="I1975" s="64"/>
      <c r="O1975" s="64"/>
    </row>
    <row r="1976" spans="8:15" ht="15" customHeight="1" x14ac:dyDescent="0.25">
      <c r="H1976" s="64"/>
      <c r="I1976" s="64"/>
      <c r="O1976" s="64"/>
    </row>
    <row r="1977" spans="8:15" ht="15" customHeight="1" x14ac:dyDescent="0.25">
      <c r="H1977" s="64"/>
      <c r="I1977" s="64"/>
      <c r="O1977" s="64"/>
    </row>
    <row r="1978" spans="8:15" ht="15" customHeight="1" x14ac:dyDescent="0.25">
      <c r="H1978" s="64"/>
      <c r="I1978" s="64"/>
      <c r="O1978" s="64"/>
    </row>
    <row r="1979" spans="8:15" ht="15" customHeight="1" x14ac:dyDescent="0.25">
      <c r="H1979" s="64"/>
      <c r="I1979" s="64"/>
      <c r="O1979" s="64"/>
    </row>
    <row r="1980" spans="8:15" ht="15" customHeight="1" x14ac:dyDescent="0.25">
      <c r="H1980" s="64"/>
      <c r="I1980" s="64"/>
      <c r="O1980" s="64"/>
    </row>
    <row r="1981" spans="8:15" ht="15" customHeight="1" x14ac:dyDescent="0.25">
      <c r="H1981" s="64"/>
      <c r="I1981" s="64"/>
      <c r="O1981" s="64"/>
    </row>
    <row r="1982" spans="8:15" ht="15" customHeight="1" x14ac:dyDescent="0.25">
      <c r="H1982" s="64"/>
      <c r="I1982" s="64"/>
      <c r="O1982" s="64"/>
    </row>
    <row r="1983" spans="8:15" ht="15" customHeight="1" x14ac:dyDescent="0.25">
      <c r="H1983" s="64"/>
      <c r="I1983" s="64"/>
      <c r="O1983" s="64"/>
    </row>
    <row r="1984" spans="8:15" ht="15" customHeight="1" x14ac:dyDescent="0.25">
      <c r="H1984" s="64"/>
      <c r="I1984" s="64"/>
      <c r="O1984" s="64"/>
    </row>
    <row r="1985" spans="8:15" ht="15" customHeight="1" x14ac:dyDescent="0.25">
      <c r="H1985" s="64"/>
      <c r="I1985" s="64"/>
      <c r="O1985" s="64"/>
    </row>
    <row r="1986" spans="8:15" ht="15" customHeight="1" x14ac:dyDescent="0.25">
      <c r="H1986" s="64"/>
      <c r="I1986" s="64"/>
      <c r="O1986" s="64"/>
    </row>
    <row r="1987" spans="8:15" ht="15" customHeight="1" x14ac:dyDescent="0.25">
      <c r="H1987" s="64"/>
      <c r="I1987" s="64"/>
      <c r="O1987" s="64"/>
    </row>
    <row r="1988" spans="8:15" ht="15" customHeight="1" x14ac:dyDescent="0.25">
      <c r="H1988" s="64"/>
      <c r="I1988" s="64"/>
      <c r="O1988" s="64"/>
    </row>
    <row r="1989" spans="8:15" ht="15" customHeight="1" x14ac:dyDescent="0.25">
      <c r="H1989" s="64"/>
      <c r="I1989" s="64"/>
      <c r="O1989" s="64"/>
    </row>
    <row r="1990" spans="8:15" ht="15" customHeight="1" x14ac:dyDescent="0.25">
      <c r="H1990" s="64"/>
      <c r="I1990" s="64"/>
      <c r="O1990" s="64"/>
    </row>
    <row r="1991" spans="8:15" ht="15" customHeight="1" x14ac:dyDescent="0.25">
      <c r="H1991" s="64"/>
      <c r="I1991" s="64"/>
      <c r="O1991" s="64"/>
    </row>
    <row r="1992" spans="8:15" ht="15" customHeight="1" x14ac:dyDescent="0.25">
      <c r="H1992" s="64"/>
      <c r="I1992" s="64"/>
      <c r="O1992" s="64"/>
    </row>
    <row r="1993" spans="8:15" ht="15" customHeight="1" x14ac:dyDescent="0.25">
      <c r="H1993" s="64"/>
      <c r="I1993" s="64"/>
      <c r="O1993" s="64"/>
    </row>
    <row r="1994" spans="8:15" ht="15" customHeight="1" x14ac:dyDescent="0.25">
      <c r="H1994" s="64"/>
      <c r="I1994" s="64"/>
      <c r="O1994" s="64"/>
    </row>
    <row r="1995" spans="8:15" ht="15" customHeight="1" x14ac:dyDescent="0.25">
      <c r="H1995" s="64"/>
      <c r="I1995" s="64"/>
      <c r="O1995" s="64"/>
    </row>
    <row r="1996" spans="8:15" ht="15" customHeight="1" x14ac:dyDescent="0.25">
      <c r="H1996" s="64"/>
      <c r="I1996" s="64"/>
      <c r="O1996" s="64"/>
    </row>
    <row r="1997" spans="8:15" ht="15" customHeight="1" x14ac:dyDescent="0.25">
      <c r="H1997" s="64"/>
      <c r="I1997" s="64"/>
      <c r="O1997" s="64"/>
    </row>
    <row r="1998" spans="8:15" ht="15" customHeight="1" x14ac:dyDescent="0.25">
      <c r="H1998" s="64"/>
      <c r="I1998" s="64"/>
      <c r="O1998" s="64"/>
    </row>
    <row r="1999" spans="8:15" ht="15" customHeight="1" x14ac:dyDescent="0.25">
      <c r="H1999" s="64"/>
      <c r="I1999" s="64"/>
      <c r="O1999" s="64"/>
    </row>
    <row r="2000" spans="8:15" ht="15" customHeight="1" x14ac:dyDescent="0.25">
      <c r="H2000" s="64"/>
      <c r="I2000" s="64"/>
      <c r="O2000" s="64"/>
    </row>
    <row r="2001" spans="8:15" ht="15" customHeight="1" x14ac:dyDescent="0.25">
      <c r="H2001" s="64"/>
      <c r="I2001" s="64"/>
      <c r="O2001" s="64"/>
    </row>
    <row r="2002" spans="8:15" ht="15" customHeight="1" x14ac:dyDescent="0.25">
      <c r="H2002" s="64"/>
      <c r="I2002" s="64"/>
      <c r="O2002" s="64"/>
    </row>
    <row r="2003" spans="8:15" ht="15" customHeight="1" x14ac:dyDescent="0.25">
      <c r="H2003" s="64"/>
      <c r="I2003" s="64"/>
      <c r="O2003" s="64"/>
    </row>
    <row r="2004" spans="8:15" ht="15" customHeight="1" x14ac:dyDescent="0.25">
      <c r="H2004" s="64"/>
      <c r="I2004" s="64"/>
      <c r="O2004" s="64"/>
    </row>
    <row r="2005" spans="8:15" ht="15" customHeight="1" x14ac:dyDescent="0.25">
      <c r="H2005" s="64"/>
      <c r="I2005" s="64"/>
      <c r="O2005" s="64"/>
    </row>
    <row r="2006" spans="8:15" ht="15" customHeight="1" x14ac:dyDescent="0.25">
      <c r="H2006" s="64"/>
      <c r="I2006" s="64"/>
      <c r="O2006" s="64"/>
    </row>
    <row r="2007" spans="8:15" ht="15" customHeight="1" x14ac:dyDescent="0.25">
      <c r="H2007" s="64"/>
      <c r="I2007" s="64"/>
      <c r="O2007" s="64"/>
    </row>
    <row r="2008" spans="8:15" ht="15" customHeight="1" x14ac:dyDescent="0.25">
      <c r="H2008" s="64"/>
      <c r="I2008" s="64"/>
      <c r="O2008" s="64"/>
    </row>
    <row r="2009" spans="8:15" ht="15" customHeight="1" x14ac:dyDescent="0.25">
      <c r="H2009" s="64"/>
      <c r="I2009" s="64"/>
      <c r="O2009" s="64"/>
    </row>
    <row r="2010" spans="8:15" ht="15" customHeight="1" x14ac:dyDescent="0.25">
      <c r="H2010" s="64"/>
      <c r="I2010" s="64"/>
      <c r="O2010" s="64"/>
    </row>
    <row r="2011" spans="8:15" ht="15" customHeight="1" x14ac:dyDescent="0.25">
      <c r="H2011" s="64"/>
      <c r="I2011" s="64"/>
      <c r="O2011" s="64"/>
    </row>
    <row r="2012" spans="8:15" ht="15" customHeight="1" x14ac:dyDescent="0.25">
      <c r="H2012" s="64"/>
      <c r="I2012" s="64"/>
      <c r="O2012" s="64"/>
    </row>
    <row r="2013" spans="8:15" ht="15" customHeight="1" x14ac:dyDescent="0.25">
      <c r="H2013" s="64"/>
      <c r="I2013" s="64"/>
      <c r="O2013" s="64"/>
    </row>
    <row r="2014" spans="8:15" ht="15" customHeight="1" x14ac:dyDescent="0.25">
      <c r="H2014" s="64"/>
      <c r="I2014" s="64"/>
      <c r="O2014" s="64"/>
    </row>
    <row r="2015" spans="8:15" ht="15" customHeight="1" x14ac:dyDescent="0.25">
      <c r="H2015" s="64"/>
      <c r="I2015" s="64"/>
      <c r="O2015" s="64"/>
    </row>
    <row r="2016" spans="8:15" ht="15" customHeight="1" x14ac:dyDescent="0.25">
      <c r="H2016" s="64"/>
      <c r="I2016" s="64"/>
      <c r="O2016" s="64"/>
    </row>
    <row r="2017" spans="8:15" ht="15" customHeight="1" x14ac:dyDescent="0.25">
      <c r="H2017" s="64"/>
      <c r="I2017" s="64"/>
      <c r="O2017" s="64"/>
    </row>
    <row r="2018" spans="8:15" ht="15" customHeight="1" x14ac:dyDescent="0.25">
      <c r="H2018" s="64"/>
      <c r="I2018" s="64"/>
      <c r="O2018" s="64"/>
    </row>
    <row r="2019" spans="8:15" ht="15" customHeight="1" x14ac:dyDescent="0.25">
      <c r="H2019" s="64"/>
      <c r="I2019" s="64"/>
      <c r="O2019" s="64"/>
    </row>
    <row r="2020" spans="8:15" ht="15" customHeight="1" x14ac:dyDescent="0.25">
      <c r="H2020" s="64"/>
      <c r="I2020" s="64"/>
      <c r="O2020" s="64"/>
    </row>
    <row r="2021" spans="8:15" ht="15" customHeight="1" x14ac:dyDescent="0.25">
      <c r="H2021" s="64"/>
      <c r="I2021" s="64"/>
      <c r="O2021" s="64"/>
    </row>
    <row r="2022" spans="8:15" ht="15" customHeight="1" x14ac:dyDescent="0.25">
      <c r="H2022" s="64"/>
      <c r="I2022" s="64"/>
      <c r="O2022" s="64"/>
    </row>
    <row r="2023" spans="8:15" ht="15" customHeight="1" x14ac:dyDescent="0.25">
      <c r="H2023" s="64"/>
      <c r="I2023" s="64"/>
      <c r="O2023" s="64"/>
    </row>
    <row r="2024" spans="8:15" ht="15" customHeight="1" x14ac:dyDescent="0.25">
      <c r="H2024" s="64"/>
      <c r="I2024" s="64"/>
      <c r="O2024" s="64"/>
    </row>
    <row r="2025" spans="8:15" ht="15" customHeight="1" x14ac:dyDescent="0.25">
      <c r="H2025" s="64"/>
      <c r="I2025" s="64"/>
      <c r="O2025" s="64"/>
    </row>
    <row r="2026" spans="8:15" ht="15" customHeight="1" x14ac:dyDescent="0.25">
      <c r="H2026" s="64"/>
      <c r="I2026" s="64"/>
      <c r="O2026" s="64"/>
    </row>
    <row r="2027" spans="8:15" ht="15" customHeight="1" x14ac:dyDescent="0.25">
      <c r="H2027" s="64"/>
      <c r="I2027" s="64"/>
      <c r="O2027" s="64"/>
    </row>
    <row r="2028" spans="8:15" ht="15" customHeight="1" x14ac:dyDescent="0.25">
      <c r="H2028" s="64"/>
      <c r="I2028" s="64"/>
      <c r="O2028" s="64"/>
    </row>
    <row r="2029" spans="8:15" ht="15" customHeight="1" x14ac:dyDescent="0.25">
      <c r="H2029" s="64"/>
      <c r="I2029" s="64"/>
      <c r="O2029" s="64"/>
    </row>
    <row r="2030" spans="8:15" ht="15" customHeight="1" x14ac:dyDescent="0.25">
      <c r="H2030" s="64"/>
      <c r="I2030" s="64"/>
      <c r="O2030" s="64"/>
    </row>
    <row r="2031" spans="8:15" ht="15" customHeight="1" x14ac:dyDescent="0.25">
      <c r="H2031" s="64"/>
      <c r="I2031" s="64"/>
      <c r="O2031" s="64"/>
    </row>
    <row r="2032" spans="8:15" ht="15" customHeight="1" x14ac:dyDescent="0.25">
      <c r="H2032" s="64"/>
      <c r="I2032" s="64"/>
      <c r="O2032" s="64"/>
    </row>
    <row r="2033" spans="8:15" ht="15" customHeight="1" x14ac:dyDescent="0.25">
      <c r="H2033" s="64"/>
      <c r="I2033" s="64"/>
      <c r="O2033" s="64"/>
    </row>
    <row r="2034" spans="8:15" ht="15" customHeight="1" x14ac:dyDescent="0.25">
      <c r="H2034" s="64"/>
      <c r="I2034" s="64"/>
      <c r="O2034" s="64"/>
    </row>
    <row r="2035" spans="8:15" ht="15" customHeight="1" x14ac:dyDescent="0.25">
      <c r="H2035" s="64"/>
      <c r="I2035" s="64"/>
      <c r="O2035" s="64"/>
    </row>
    <row r="2036" spans="8:15" ht="15" customHeight="1" x14ac:dyDescent="0.25">
      <c r="H2036" s="64"/>
      <c r="I2036" s="64"/>
      <c r="O2036" s="64"/>
    </row>
    <row r="2037" spans="8:15" ht="15" customHeight="1" x14ac:dyDescent="0.25">
      <c r="H2037" s="64"/>
      <c r="I2037" s="64"/>
      <c r="O2037" s="64"/>
    </row>
    <row r="2038" spans="8:15" ht="15" customHeight="1" x14ac:dyDescent="0.25">
      <c r="H2038" s="64"/>
      <c r="I2038" s="64"/>
      <c r="O2038" s="64"/>
    </row>
    <row r="2039" spans="8:15" ht="15" customHeight="1" x14ac:dyDescent="0.25">
      <c r="H2039" s="64"/>
      <c r="I2039" s="64"/>
      <c r="O2039" s="64"/>
    </row>
    <row r="2040" spans="8:15" ht="15" customHeight="1" x14ac:dyDescent="0.25">
      <c r="H2040" s="64"/>
      <c r="I2040" s="64"/>
      <c r="O2040" s="64"/>
    </row>
    <row r="2041" spans="8:15" ht="15" customHeight="1" x14ac:dyDescent="0.25">
      <c r="H2041" s="64"/>
      <c r="I2041" s="64"/>
      <c r="O2041" s="64"/>
    </row>
    <row r="2042" spans="8:15" ht="15" customHeight="1" x14ac:dyDescent="0.25">
      <c r="H2042" s="64"/>
      <c r="I2042" s="64"/>
      <c r="O2042" s="64"/>
    </row>
    <row r="2043" spans="8:15" ht="15" customHeight="1" x14ac:dyDescent="0.25">
      <c r="H2043" s="64"/>
      <c r="I2043" s="64"/>
      <c r="O2043" s="64"/>
    </row>
    <row r="2044" spans="8:15" ht="15" customHeight="1" x14ac:dyDescent="0.25">
      <c r="H2044" s="64"/>
      <c r="I2044" s="64"/>
      <c r="O2044" s="64"/>
    </row>
    <row r="2045" spans="8:15" ht="15" customHeight="1" x14ac:dyDescent="0.25">
      <c r="H2045" s="64"/>
      <c r="I2045" s="64"/>
      <c r="O2045" s="64"/>
    </row>
    <row r="2046" spans="8:15" ht="15" customHeight="1" x14ac:dyDescent="0.25">
      <c r="H2046" s="64"/>
      <c r="I2046" s="64"/>
      <c r="O2046" s="64"/>
    </row>
    <row r="2047" spans="8:15" ht="15" customHeight="1" x14ac:dyDescent="0.25">
      <c r="H2047" s="64"/>
      <c r="I2047" s="64"/>
      <c r="O2047" s="64"/>
    </row>
    <row r="2048" spans="8:15" ht="15" customHeight="1" x14ac:dyDescent="0.25">
      <c r="H2048" s="64"/>
      <c r="I2048" s="64"/>
      <c r="O2048" s="64"/>
    </row>
    <row r="2049" spans="8:15" ht="15" customHeight="1" x14ac:dyDescent="0.25">
      <c r="H2049" s="64"/>
      <c r="I2049" s="64"/>
      <c r="O2049" s="64"/>
    </row>
    <row r="2050" spans="8:15" ht="15" customHeight="1" x14ac:dyDescent="0.25">
      <c r="H2050" s="64"/>
      <c r="I2050" s="64"/>
      <c r="O2050" s="64"/>
    </row>
    <row r="2051" spans="8:15" ht="15" customHeight="1" x14ac:dyDescent="0.25">
      <c r="H2051" s="64"/>
      <c r="I2051" s="64"/>
      <c r="O2051" s="64"/>
    </row>
    <row r="2052" spans="8:15" ht="15" customHeight="1" x14ac:dyDescent="0.25">
      <c r="H2052" s="64"/>
      <c r="I2052" s="64"/>
      <c r="O2052" s="64"/>
    </row>
    <row r="2053" spans="8:15" ht="15" customHeight="1" x14ac:dyDescent="0.25">
      <c r="H2053" s="64"/>
      <c r="I2053" s="64"/>
      <c r="O2053" s="64"/>
    </row>
    <row r="2054" spans="8:15" ht="15" customHeight="1" x14ac:dyDescent="0.25">
      <c r="H2054" s="64"/>
      <c r="I2054" s="64"/>
      <c r="O2054" s="64"/>
    </row>
    <row r="2055" spans="8:15" ht="15" customHeight="1" x14ac:dyDescent="0.25">
      <c r="H2055" s="64"/>
      <c r="I2055" s="64"/>
      <c r="O2055" s="64"/>
    </row>
    <row r="2056" spans="8:15" ht="15" customHeight="1" x14ac:dyDescent="0.25">
      <c r="H2056" s="64"/>
      <c r="I2056" s="64"/>
      <c r="O2056" s="64"/>
    </row>
    <row r="2057" spans="8:15" ht="15" customHeight="1" x14ac:dyDescent="0.25">
      <c r="H2057" s="64"/>
      <c r="I2057" s="64"/>
      <c r="O2057" s="64"/>
    </row>
    <row r="2058" spans="8:15" ht="15" customHeight="1" x14ac:dyDescent="0.25">
      <c r="H2058" s="64"/>
      <c r="I2058" s="64"/>
      <c r="O2058" s="64"/>
    </row>
    <row r="2059" spans="8:15" ht="15" customHeight="1" x14ac:dyDescent="0.25">
      <c r="H2059" s="64"/>
      <c r="I2059" s="64"/>
      <c r="O2059" s="64"/>
    </row>
    <row r="2060" spans="8:15" ht="15" customHeight="1" x14ac:dyDescent="0.25">
      <c r="H2060" s="64"/>
      <c r="I2060" s="64"/>
      <c r="O2060" s="64"/>
    </row>
    <row r="2061" spans="8:15" ht="15" customHeight="1" x14ac:dyDescent="0.25">
      <c r="H2061" s="64"/>
      <c r="I2061" s="64"/>
      <c r="O2061" s="64"/>
    </row>
    <row r="2062" spans="8:15" ht="15" customHeight="1" x14ac:dyDescent="0.25">
      <c r="H2062" s="64"/>
      <c r="I2062" s="64"/>
      <c r="O2062" s="64"/>
    </row>
    <row r="2063" spans="8:15" ht="15" customHeight="1" x14ac:dyDescent="0.25">
      <c r="H2063" s="64"/>
      <c r="I2063" s="64"/>
      <c r="O2063" s="64"/>
    </row>
    <row r="2064" spans="8:15" ht="15" customHeight="1" x14ac:dyDescent="0.25">
      <c r="H2064" s="64"/>
      <c r="I2064" s="64"/>
      <c r="O2064" s="64"/>
    </row>
    <row r="2065" spans="8:15" ht="15" customHeight="1" x14ac:dyDescent="0.25">
      <c r="H2065" s="64"/>
      <c r="I2065" s="64"/>
      <c r="O2065" s="64"/>
    </row>
    <row r="2066" spans="8:15" ht="15" customHeight="1" x14ac:dyDescent="0.25">
      <c r="H2066" s="64"/>
      <c r="I2066" s="64"/>
      <c r="O2066" s="64"/>
    </row>
    <row r="2067" spans="8:15" ht="15" customHeight="1" x14ac:dyDescent="0.25">
      <c r="H2067" s="64"/>
      <c r="I2067" s="64"/>
      <c r="O2067" s="64"/>
    </row>
    <row r="2068" spans="8:15" ht="15" customHeight="1" x14ac:dyDescent="0.25">
      <c r="H2068" s="64"/>
      <c r="I2068" s="64"/>
      <c r="O2068" s="64"/>
    </row>
    <row r="2069" spans="8:15" ht="15" customHeight="1" x14ac:dyDescent="0.25">
      <c r="H2069" s="64"/>
      <c r="I2069" s="64"/>
      <c r="O2069" s="64"/>
    </row>
    <row r="2070" spans="8:15" ht="15" customHeight="1" x14ac:dyDescent="0.25">
      <c r="H2070" s="64"/>
      <c r="I2070" s="64"/>
      <c r="O2070" s="64"/>
    </row>
    <row r="2071" spans="8:15" ht="15" customHeight="1" x14ac:dyDescent="0.25">
      <c r="H2071" s="64"/>
      <c r="I2071" s="64"/>
      <c r="O2071" s="64"/>
    </row>
    <row r="2072" spans="8:15" ht="15" customHeight="1" x14ac:dyDescent="0.25">
      <c r="H2072" s="64"/>
      <c r="I2072" s="64"/>
      <c r="O2072" s="64"/>
    </row>
    <row r="2073" spans="8:15" ht="15" customHeight="1" x14ac:dyDescent="0.25">
      <c r="H2073" s="64"/>
      <c r="I2073" s="64"/>
      <c r="O2073" s="64"/>
    </row>
    <row r="2074" spans="8:15" ht="15" customHeight="1" x14ac:dyDescent="0.25">
      <c r="H2074" s="64"/>
      <c r="I2074" s="64"/>
      <c r="O2074" s="64"/>
    </row>
    <row r="2075" spans="8:15" ht="15" customHeight="1" x14ac:dyDescent="0.25">
      <c r="H2075" s="64"/>
      <c r="I2075" s="64"/>
      <c r="O2075" s="64"/>
    </row>
    <row r="2076" spans="8:15" ht="15" customHeight="1" x14ac:dyDescent="0.25">
      <c r="H2076" s="64"/>
      <c r="I2076" s="64"/>
      <c r="O2076" s="64"/>
    </row>
    <row r="2077" spans="8:15" ht="15" customHeight="1" x14ac:dyDescent="0.25">
      <c r="H2077" s="64"/>
      <c r="I2077" s="64"/>
      <c r="O2077" s="64"/>
    </row>
    <row r="2078" spans="8:15" ht="15" customHeight="1" x14ac:dyDescent="0.25">
      <c r="H2078" s="64"/>
      <c r="I2078" s="64"/>
      <c r="O2078" s="64"/>
    </row>
    <row r="2079" spans="8:15" ht="15" customHeight="1" x14ac:dyDescent="0.25">
      <c r="H2079" s="64"/>
      <c r="I2079" s="64"/>
      <c r="O2079" s="64"/>
    </row>
    <row r="2080" spans="8:15" ht="15" customHeight="1" x14ac:dyDescent="0.25">
      <c r="H2080" s="64"/>
      <c r="I2080" s="64"/>
      <c r="O2080" s="64"/>
    </row>
    <row r="2081" spans="8:15" ht="15" customHeight="1" x14ac:dyDescent="0.25">
      <c r="H2081" s="64"/>
      <c r="I2081" s="64"/>
      <c r="O2081" s="64"/>
    </row>
    <row r="2082" spans="8:15" ht="15" customHeight="1" x14ac:dyDescent="0.25">
      <c r="H2082" s="64"/>
      <c r="I2082" s="64"/>
      <c r="O2082" s="64"/>
    </row>
    <row r="2083" spans="8:15" ht="15" customHeight="1" x14ac:dyDescent="0.25">
      <c r="H2083" s="64"/>
      <c r="I2083" s="64"/>
      <c r="O2083" s="64"/>
    </row>
    <row r="2084" spans="8:15" ht="15" customHeight="1" x14ac:dyDescent="0.25">
      <c r="H2084" s="64"/>
      <c r="I2084" s="64"/>
      <c r="O2084" s="64"/>
    </row>
    <row r="2085" spans="8:15" ht="15" customHeight="1" x14ac:dyDescent="0.25">
      <c r="H2085" s="64"/>
      <c r="I2085" s="64"/>
      <c r="O2085" s="64"/>
    </row>
    <row r="2086" spans="8:15" ht="15" customHeight="1" x14ac:dyDescent="0.25">
      <c r="H2086" s="64"/>
      <c r="I2086" s="64"/>
      <c r="O2086" s="64"/>
    </row>
    <row r="2087" spans="8:15" ht="15" customHeight="1" x14ac:dyDescent="0.25">
      <c r="H2087" s="64"/>
      <c r="I2087" s="64"/>
      <c r="O2087" s="64"/>
    </row>
    <row r="2088" spans="8:15" ht="15" customHeight="1" x14ac:dyDescent="0.25">
      <c r="H2088" s="64"/>
      <c r="I2088" s="64"/>
      <c r="O2088" s="64"/>
    </row>
    <row r="2089" spans="8:15" ht="15" customHeight="1" x14ac:dyDescent="0.25">
      <c r="H2089" s="64"/>
      <c r="I2089" s="64"/>
      <c r="O2089" s="64"/>
    </row>
    <row r="2090" spans="8:15" ht="15" customHeight="1" x14ac:dyDescent="0.25">
      <c r="H2090" s="64"/>
      <c r="I2090" s="64"/>
      <c r="O2090" s="64"/>
    </row>
    <row r="2091" spans="8:15" ht="15" customHeight="1" x14ac:dyDescent="0.25">
      <c r="H2091" s="64"/>
      <c r="I2091" s="64"/>
      <c r="O2091" s="64"/>
    </row>
    <row r="2092" spans="8:15" ht="15" customHeight="1" x14ac:dyDescent="0.25">
      <c r="H2092" s="64"/>
      <c r="I2092" s="64"/>
      <c r="O2092" s="64"/>
    </row>
    <row r="2093" spans="8:15" ht="15" customHeight="1" x14ac:dyDescent="0.25">
      <c r="H2093" s="64"/>
      <c r="I2093" s="64"/>
      <c r="O2093" s="64"/>
    </row>
    <row r="2094" spans="8:15" ht="15" customHeight="1" x14ac:dyDescent="0.25">
      <c r="H2094" s="64"/>
      <c r="I2094" s="64"/>
      <c r="O2094" s="64"/>
    </row>
    <row r="2095" spans="8:15" ht="15" customHeight="1" x14ac:dyDescent="0.25">
      <c r="H2095" s="64"/>
      <c r="I2095" s="64"/>
      <c r="O2095" s="64"/>
    </row>
    <row r="2096" spans="8:15" ht="15" customHeight="1" x14ac:dyDescent="0.25">
      <c r="H2096" s="64"/>
      <c r="I2096" s="64"/>
      <c r="O2096" s="64"/>
    </row>
    <row r="2097" spans="8:15" ht="15" customHeight="1" x14ac:dyDescent="0.25">
      <c r="H2097" s="64"/>
      <c r="I2097" s="64"/>
      <c r="O2097" s="64"/>
    </row>
    <row r="2098" spans="8:15" ht="15" customHeight="1" x14ac:dyDescent="0.25">
      <c r="H2098" s="64"/>
      <c r="I2098" s="64"/>
      <c r="O2098" s="64"/>
    </row>
    <row r="2099" spans="8:15" ht="15" customHeight="1" x14ac:dyDescent="0.25">
      <c r="H2099" s="64"/>
      <c r="I2099" s="64"/>
      <c r="O2099" s="64"/>
    </row>
    <row r="2100" spans="8:15" ht="15" customHeight="1" x14ac:dyDescent="0.25">
      <c r="H2100" s="64"/>
      <c r="I2100" s="64"/>
      <c r="O2100" s="64"/>
    </row>
    <row r="2101" spans="8:15" ht="15" customHeight="1" x14ac:dyDescent="0.25">
      <c r="H2101" s="64"/>
      <c r="I2101" s="64"/>
      <c r="O2101" s="64"/>
    </row>
    <row r="2102" spans="8:15" ht="15" customHeight="1" x14ac:dyDescent="0.25">
      <c r="H2102" s="64"/>
      <c r="I2102" s="64"/>
      <c r="O2102" s="64"/>
    </row>
    <row r="2103" spans="8:15" ht="15" customHeight="1" x14ac:dyDescent="0.25">
      <c r="H2103" s="64"/>
      <c r="I2103" s="64"/>
      <c r="O2103" s="64"/>
    </row>
    <row r="2104" spans="8:15" ht="15" customHeight="1" x14ac:dyDescent="0.25">
      <c r="H2104" s="64"/>
      <c r="I2104" s="64"/>
      <c r="O2104" s="64"/>
    </row>
    <row r="2105" spans="8:15" ht="15" customHeight="1" x14ac:dyDescent="0.25">
      <c r="H2105" s="64"/>
      <c r="I2105" s="64"/>
      <c r="O2105" s="64"/>
    </row>
    <row r="2106" spans="8:15" ht="15" customHeight="1" x14ac:dyDescent="0.25">
      <c r="H2106" s="64"/>
      <c r="I2106" s="64"/>
      <c r="O2106" s="64"/>
    </row>
    <row r="2107" spans="8:15" ht="15" customHeight="1" x14ac:dyDescent="0.25">
      <c r="H2107" s="64"/>
      <c r="I2107" s="64"/>
      <c r="O2107" s="64"/>
    </row>
    <row r="2108" spans="8:15" ht="15" customHeight="1" x14ac:dyDescent="0.25">
      <c r="H2108" s="64"/>
      <c r="I2108" s="64"/>
      <c r="O2108" s="64"/>
    </row>
    <row r="2109" spans="8:15" ht="15" customHeight="1" x14ac:dyDescent="0.25">
      <c r="H2109" s="64"/>
      <c r="I2109" s="64"/>
      <c r="O2109" s="64"/>
    </row>
    <row r="2110" spans="8:15" ht="15" customHeight="1" x14ac:dyDescent="0.25">
      <c r="H2110" s="64"/>
      <c r="I2110" s="64"/>
      <c r="O2110" s="64"/>
    </row>
    <row r="2111" spans="8:15" ht="15" customHeight="1" x14ac:dyDescent="0.25">
      <c r="H2111" s="64"/>
      <c r="I2111" s="64"/>
      <c r="O2111" s="64"/>
    </row>
    <row r="2112" spans="8:15" ht="15" customHeight="1" x14ac:dyDescent="0.25">
      <c r="H2112" s="64"/>
      <c r="I2112" s="64"/>
      <c r="O2112" s="64"/>
    </row>
    <row r="2113" spans="8:15" ht="15" customHeight="1" x14ac:dyDescent="0.25">
      <c r="H2113" s="64"/>
      <c r="I2113" s="64"/>
      <c r="O2113" s="64"/>
    </row>
    <row r="2114" spans="8:15" ht="15" customHeight="1" x14ac:dyDescent="0.25">
      <c r="H2114" s="64"/>
      <c r="I2114" s="64"/>
      <c r="O2114" s="64"/>
    </row>
    <row r="2115" spans="8:15" ht="15" customHeight="1" x14ac:dyDescent="0.25">
      <c r="H2115" s="64"/>
      <c r="I2115" s="64"/>
      <c r="O2115" s="64"/>
    </row>
    <row r="2116" spans="8:15" ht="15" customHeight="1" x14ac:dyDescent="0.25">
      <c r="H2116" s="64"/>
      <c r="I2116" s="64"/>
      <c r="O2116" s="64"/>
    </row>
    <row r="2117" spans="8:15" ht="15" customHeight="1" x14ac:dyDescent="0.25">
      <c r="H2117" s="64"/>
      <c r="I2117" s="64"/>
      <c r="O2117" s="64"/>
    </row>
    <row r="2118" spans="8:15" ht="15" customHeight="1" x14ac:dyDescent="0.25">
      <c r="H2118" s="64"/>
      <c r="I2118" s="64"/>
      <c r="O2118" s="64"/>
    </row>
    <row r="2119" spans="8:15" ht="15" customHeight="1" x14ac:dyDescent="0.25">
      <c r="H2119" s="64"/>
      <c r="I2119" s="64"/>
      <c r="O2119" s="64"/>
    </row>
    <row r="2120" spans="8:15" ht="15" customHeight="1" x14ac:dyDescent="0.25">
      <c r="H2120" s="64"/>
      <c r="I2120" s="64"/>
      <c r="O2120" s="64"/>
    </row>
    <row r="2121" spans="8:15" ht="15" customHeight="1" x14ac:dyDescent="0.25">
      <c r="H2121" s="64"/>
      <c r="I2121" s="64"/>
      <c r="O2121" s="64"/>
    </row>
    <row r="2122" spans="8:15" ht="15" customHeight="1" x14ac:dyDescent="0.25">
      <c r="H2122" s="64"/>
      <c r="I2122" s="64"/>
      <c r="O2122" s="64"/>
    </row>
    <row r="2123" spans="8:15" ht="15" customHeight="1" x14ac:dyDescent="0.25">
      <c r="H2123" s="64"/>
      <c r="I2123" s="64"/>
      <c r="O2123" s="64"/>
    </row>
    <row r="2124" spans="8:15" ht="15" customHeight="1" x14ac:dyDescent="0.25">
      <c r="H2124" s="64"/>
      <c r="I2124" s="64"/>
      <c r="O2124" s="64"/>
    </row>
    <row r="2125" spans="8:15" ht="15" customHeight="1" x14ac:dyDescent="0.25">
      <c r="H2125" s="64"/>
      <c r="I2125" s="64"/>
      <c r="O2125" s="64"/>
    </row>
    <row r="2126" spans="8:15" ht="15" customHeight="1" x14ac:dyDescent="0.25">
      <c r="H2126" s="64"/>
      <c r="I2126" s="64"/>
      <c r="O2126" s="64"/>
    </row>
    <row r="2127" spans="8:15" ht="15" customHeight="1" x14ac:dyDescent="0.25">
      <c r="H2127" s="64"/>
      <c r="I2127" s="64"/>
      <c r="O2127" s="64"/>
    </row>
    <row r="2128" spans="8:15" ht="15" customHeight="1" x14ac:dyDescent="0.25">
      <c r="H2128" s="64"/>
      <c r="I2128" s="64"/>
      <c r="O2128" s="64"/>
    </row>
    <row r="2129" spans="8:15" ht="15" customHeight="1" x14ac:dyDescent="0.25">
      <c r="H2129" s="64"/>
      <c r="I2129" s="64"/>
      <c r="O2129" s="64"/>
    </row>
    <row r="2130" spans="8:15" ht="15" customHeight="1" x14ac:dyDescent="0.25">
      <c r="H2130" s="64"/>
      <c r="I2130" s="64"/>
      <c r="O2130" s="64"/>
    </row>
    <row r="2131" spans="8:15" ht="15" customHeight="1" x14ac:dyDescent="0.25">
      <c r="H2131" s="64"/>
      <c r="I2131" s="64"/>
      <c r="O2131" s="64"/>
    </row>
    <row r="2132" spans="8:15" ht="15" customHeight="1" x14ac:dyDescent="0.25">
      <c r="H2132" s="64"/>
      <c r="I2132" s="64"/>
      <c r="O2132" s="64"/>
    </row>
    <row r="2133" spans="8:15" ht="15" customHeight="1" x14ac:dyDescent="0.25">
      <c r="H2133" s="64"/>
      <c r="I2133" s="64"/>
      <c r="O2133" s="64"/>
    </row>
    <row r="2134" spans="8:15" ht="15" customHeight="1" x14ac:dyDescent="0.25">
      <c r="H2134" s="64"/>
      <c r="I2134" s="64"/>
      <c r="O2134" s="64"/>
    </row>
    <row r="2135" spans="8:15" ht="15" customHeight="1" x14ac:dyDescent="0.25">
      <c r="H2135" s="64"/>
      <c r="I2135" s="64"/>
      <c r="O2135" s="64"/>
    </row>
    <row r="2136" spans="8:15" ht="15" customHeight="1" x14ac:dyDescent="0.25">
      <c r="H2136" s="64"/>
      <c r="I2136" s="64"/>
      <c r="O2136" s="64"/>
    </row>
    <row r="2137" spans="8:15" ht="15" customHeight="1" x14ac:dyDescent="0.25">
      <c r="H2137" s="64"/>
      <c r="I2137" s="64"/>
      <c r="O2137" s="64"/>
    </row>
    <row r="2138" spans="8:15" ht="15" customHeight="1" x14ac:dyDescent="0.25">
      <c r="H2138" s="64"/>
      <c r="I2138" s="64"/>
      <c r="O2138" s="64"/>
    </row>
    <row r="2139" spans="8:15" ht="15" customHeight="1" x14ac:dyDescent="0.25">
      <c r="H2139" s="64"/>
      <c r="I2139" s="64"/>
      <c r="O2139" s="64"/>
    </row>
    <row r="2140" spans="8:15" ht="15" customHeight="1" x14ac:dyDescent="0.25">
      <c r="H2140" s="64"/>
      <c r="I2140" s="64"/>
      <c r="O2140" s="64"/>
    </row>
    <row r="2141" spans="8:15" ht="15" customHeight="1" x14ac:dyDescent="0.25">
      <c r="H2141" s="64"/>
      <c r="I2141" s="64"/>
      <c r="O2141" s="64"/>
    </row>
    <row r="2142" spans="8:15" ht="15" customHeight="1" x14ac:dyDescent="0.25">
      <c r="H2142" s="64"/>
      <c r="I2142" s="64"/>
      <c r="O2142" s="64"/>
    </row>
    <row r="2143" spans="8:15" ht="15" customHeight="1" x14ac:dyDescent="0.25">
      <c r="H2143" s="64"/>
      <c r="I2143" s="64"/>
      <c r="O2143" s="64"/>
    </row>
    <row r="2144" spans="8:15" ht="15" customHeight="1" x14ac:dyDescent="0.25">
      <c r="H2144" s="64"/>
      <c r="I2144" s="64"/>
      <c r="O2144" s="64"/>
    </row>
    <row r="2145" spans="8:15" ht="15" customHeight="1" x14ac:dyDescent="0.25">
      <c r="H2145" s="64"/>
      <c r="I2145" s="64"/>
      <c r="O2145" s="64"/>
    </row>
    <row r="2146" spans="8:15" ht="15" customHeight="1" x14ac:dyDescent="0.25">
      <c r="H2146" s="64"/>
      <c r="I2146" s="64"/>
      <c r="O2146" s="64"/>
    </row>
    <row r="2147" spans="8:15" ht="15" customHeight="1" x14ac:dyDescent="0.25">
      <c r="H2147" s="64"/>
      <c r="I2147" s="64"/>
      <c r="O2147" s="64"/>
    </row>
    <row r="2148" spans="8:15" ht="15" customHeight="1" x14ac:dyDescent="0.25">
      <c r="H2148" s="64"/>
      <c r="I2148" s="64"/>
      <c r="O2148" s="64"/>
    </row>
    <row r="2149" spans="8:15" ht="15" customHeight="1" x14ac:dyDescent="0.25">
      <c r="H2149" s="64"/>
      <c r="I2149" s="64"/>
      <c r="O2149" s="64"/>
    </row>
    <row r="2150" spans="8:15" ht="15" customHeight="1" x14ac:dyDescent="0.25">
      <c r="H2150" s="64"/>
      <c r="I2150" s="64"/>
      <c r="O2150" s="64"/>
    </row>
    <row r="2151" spans="8:15" ht="15" customHeight="1" x14ac:dyDescent="0.25">
      <c r="H2151" s="64"/>
      <c r="I2151" s="64"/>
      <c r="O2151" s="64"/>
    </row>
    <row r="2152" spans="8:15" ht="15" customHeight="1" x14ac:dyDescent="0.25">
      <c r="H2152" s="64"/>
      <c r="I2152" s="64"/>
      <c r="O2152" s="64"/>
    </row>
    <row r="2153" spans="8:15" ht="15" customHeight="1" x14ac:dyDescent="0.25">
      <c r="H2153" s="64"/>
      <c r="I2153" s="64"/>
      <c r="O2153" s="64"/>
    </row>
    <row r="2154" spans="8:15" ht="15" customHeight="1" x14ac:dyDescent="0.25">
      <c r="H2154" s="64"/>
      <c r="I2154" s="64"/>
      <c r="O2154" s="64"/>
    </row>
    <row r="2155" spans="8:15" ht="15" customHeight="1" x14ac:dyDescent="0.25">
      <c r="H2155" s="64"/>
      <c r="I2155" s="64"/>
      <c r="O2155" s="64"/>
    </row>
    <row r="2156" spans="8:15" ht="15" customHeight="1" x14ac:dyDescent="0.25">
      <c r="H2156" s="64"/>
      <c r="I2156" s="64"/>
      <c r="O2156" s="64"/>
    </row>
    <row r="2157" spans="8:15" ht="15" customHeight="1" x14ac:dyDescent="0.25">
      <c r="H2157" s="64"/>
      <c r="I2157" s="64"/>
      <c r="O2157" s="64"/>
    </row>
    <row r="2158" spans="8:15" ht="15" customHeight="1" x14ac:dyDescent="0.25">
      <c r="H2158" s="64"/>
      <c r="I2158" s="64"/>
      <c r="O2158" s="64"/>
    </row>
    <row r="2159" spans="8:15" ht="15" customHeight="1" x14ac:dyDescent="0.25">
      <c r="H2159" s="64"/>
      <c r="I2159" s="64"/>
      <c r="O2159" s="64"/>
    </row>
    <row r="2160" spans="8:15" ht="15" customHeight="1" x14ac:dyDescent="0.25">
      <c r="H2160" s="64"/>
      <c r="I2160" s="64"/>
      <c r="O2160" s="64"/>
    </row>
    <row r="2161" spans="8:15" ht="15" customHeight="1" x14ac:dyDescent="0.25">
      <c r="H2161" s="64"/>
      <c r="I2161" s="64"/>
      <c r="O2161" s="64"/>
    </row>
    <row r="2162" spans="8:15" ht="15" customHeight="1" x14ac:dyDescent="0.25">
      <c r="H2162" s="64"/>
      <c r="I2162" s="64"/>
      <c r="O2162" s="64"/>
    </row>
    <row r="2163" spans="8:15" ht="15" customHeight="1" x14ac:dyDescent="0.25">
      <c r="H2163" s="64"/>
      <c r="I2163" s="64"/>
      <c r="O2163" s="64"/>
    </row>
    <row r="2164" spans="8:15" ht="15" customHeight="1" x14ac:dyDescent="0.25">
      <c r="H2164" s="64"/>
      <c r="I2164" s="64"/>
      <c r="O2164" s="64"/>
    </row>
    <row r="2165" spans="8:15" ht="15" customHeight="1" x14ac:dyDescent="0.25">
      <c r="H2165" s="64"/>
      <c r="I2165" s="64"/>
      <c r="O2165" s="64"/>
    </row>
    <row r="2166" spans="8:15" ht="15" customHeight="1" x14ac:dyDescent="0.25">
      <c r="H2166" s="64"/>
      <c r="I2166" s="64"/>
      <c r="O2166" s="64"/>
    </row>
    <row r="2167" spans="8:15" ht="15" customHeight="1" x14ac:dyDescent="0.25">
      <c r="H2167" s="64"/>
      <c r="I2167" s="64"/>
      <c r="O2167" s="64"/>
    </row>
    <row r="2168" spans="8:15" ht="15" customHeight="1" x14ac:dyDescent="0.25">
      <c r="H2168" s="64"/>
      <c r="I2168" s="64"/>
      <c r="O2168" s="64"/>
    </row>
    <row r="2169" spans="8:15" ht="15" customHeight="1" x14ac:dyDescent="0.25">
      <c r="H2169" s="64"/>
      <c r="I2169" s="64"/>
      <c r="O2169" s="64"/>
    </row>
    <row r="2170" spans="8:15" ht="15" customHeight="1" x14ac:dyDescent="0.25">
      <c r="H2170" s="64"/>
      <c r="I2170" s="64"/>
      <c r="O2170" s="64"/>
    </row>
    <row r="2171" spans="8:15" ht="15" customHeight="1" x14ac:dyDescent="0.25">
      <c r="H2171" s="64"/>
      <c r="I2171" s="64"/>
      <c r="O2171" s="64"/>
    </row>
    <row r="2172" spans="8:15" ht="15" customHeight="1" x14ac:dyDescent="0.25">
      <c r="H2172" s="64"/>
      <c r="I2172" s="64"/>
      <c r="O2172" s="64"/>
    </row>
    <row r="2173" spans="8:15" ht="15" customHeight="1" x14ac:dyDescent="0.25">
      <c r="H2173" s="64"/>
      <c r="I2173" s="64"/>
      <c r="O2173" s="64"/>
    </row>
    <row r="2174" spans="8:15" ht="15" customHeight="1" x14ac:dyDescent="0.25">
      <c r="H2174" s="64"/>
      <c r="I2174" s="64"/>
      <c r="O2174" s="64"/>
    </row>
    <row r="2175" spans="8:15" ht="15" customHeight="1" x14ac:dyDescent="0.25">
      <c r="H2175" s="64"/>
      <c r="I2175" s="64"/>
      <c r="O2175" s="64"/>
    </row>
    <row r="2176" spans="8:15" ht="15" customHeight="1" x14ac:dyDescent="0.25">
      <c r="H2176" s="64"/>
      <c r="I2176" s="64"/>
      <c r="O2176" s="64"/>
    </row>
    <row r="2177" spans="8:15" ht="15" customHeight="1" x14ac:dyDescent="0.25">
      <c r="H2177" s="64"/>
      <c r="I2177" s="64"/>
      <c r="O2177" s="64"/>
    </row>
    <row r="2178" spans="8:15" ht="15" customHeight="1" x14ac:dyDescent="0.25">
      <c r="H2178" s="64"/>
      <c r="I2178" s="64"/>
      <c r="O2178" s="64"/>
    </row>
    <row r="2179" spans="8:15" ht="15" customHeight="1" x14ac:dyDescent="0.25">
      <c r="H2179" s="64"/>
      <c r="I2179" s="64"/>
      <c r="O2179" s="64"/>
    </row>
    <row r="2180" spans="8:15" ht="15" customHeight="1" x14ac:dyDescent="0.25">
      <c r="H2180" s="64"/>
      <c r="I2180" s="64"/>
      <c r="O2180" s="64"/>
    </row>
    <row r="2181" spans="8:15" ht="15" customHeight="1" x14ac:dyDescent="0.25">
      <c r="H2181" s="64"/>
      <c r="I2181" s="64"/>
      <c r="O2181" s="64"/>
    </row>
    <row r="2182" spans="8:15" ht="15" customHeight="1" x14ac:dyDescent="0.25">
      <c r="H2182" s="64"/>
      <c r="I2182" s="64"/>
      <c r="O2182" s="64"/>
    </row>
    <row r="2183" spans="8:15" ht="15" customHeight="1" x14ac:dyDescent="0.25">
      <c r="H2183" s="64"/>
      <c r="I2183" s="64"/>
      <c r="O2183" s="64"/>
    </row>
    <row r="2184" spans="8:15" ht="15" customHeight="1" x14ac:dyDescent="0.25">
      <c r="H2184" s="64"/>
      <c r="I2184" s="64"/>
      <c r="O2184" s="64"/>
    </row>
    <row r="2185" spans="8:15" ht="15" customHeight="1" x14ac:dyDescent="0.25">
      <c r="H2185" s="64"/>
      <c r="I2185" s="64"/>
      <c r="O2185" s="64"/>
    </row>
    <row r="2186" spans="8:15" ht="15" customHeight="1" x14ac:dyDescent="0.25">
      <c r="H2186" s="64"/>
      <c r="I2186" s="64"/>
      <c r="O2186" s="64"/>
    </row>
    <row r="2187" spans="8:15" ht="15" customHeight="1" x14ac:dyDescent="0.25">
      <c r="H2187" s="64"/>
      <c r="I2187" s="64"/>
      <c r="O2187" s="64"/>
    </row>
    <row r="2188" spans="8:15" ht="15" customHeight="1" x14ac:dyDescent="0.25">
      <c r="H2188" s="64"/>
      <c r="I2188" s="64"/>
      <c r="O2188" s="64"/>
    </row>
    <row r="2189" spans="8:15" ht="15" customHeight="1" x14ac:dyDescent="0.25">
      <c r="H2189" s="64"/>
      <c r="I2189" s="64"/>
      <c r="O2189" s="64"/>
    </row>
    <row r="2190" spans="8:15" ht="15" customHeight="1" x14ac:dyDescent="0.25">
      <c r="H2190" s="64"/>
      <c r="I2190" s="64"/>
      <c r="O2190" s="64"/>
    </row>
    <row r="2191" spans="8:15" ht="15" customHeight="1" x14ac:dyDescent="0.25">
      <c r="H2191" s="64"/>
      <c r="I2191" s="64"/>
      <c r="O2191" s="64"/>
    </row>
    <row r="2192" spans="8:15" ht="15" customHeight="1" x14ac:dyDescent="0.25">
      <c r="H2192" s="64"/>
      <c r="I2192" s="64"/>
      <c r="O2192" s="64"/>
    </row>
    <row r="2193" spans="8:15" ht="15" customHeight="1" x14ac:dyDescent="0.25">
      <c r="H2193" s="64"/>
      <c r="I2193" s="64"/>
      <c r="O2193" s="64"/>
    </row>
    <row r="2194" spans="8:15" ht="15" customHeight="1" x14ac:dyDescent="0.25">
      <c r="H2194" s="64"/>
      <c r="I2194" s="64"/>
      <c r="O2194" s="64"/>
    </row>
    <row r="2195" spans="8:15" ht="15" customHeight="1" x14ac:dyDescent="0.25">
      <c r="H2195" s="64"/>
      <c r="I2195" s="64"/>
      <c r="O2195" s="64"/>
    </row>
    <row r="2196" spans="8:15" ht="15" customHeight="1" x14ac:dyDescent="0.25">
      <c r="H2196" s="64"/>
      <c r="I2196" s="64"/>
      <c r="O2196" s="64"/>
    </row>
    <row r="2197" spans="8:15" ht="15" customHeight="1" x14ac:dyDescent="0.25">
      <c r="H2197" s="64"/>
      <c r="I2197" s="64"/>
      <c r="O2197" s="64"/>
    </row>
    <row r="2198" spans="8:15" ht="15" customHeight="1" x14ac:dyDescent="0.25">
      <c r="H2198" s="64"/>
      <c r="I2198" s="64"/>
      <c r="O2198" s="64"/>
    </row>
    <row r="2199" spans="8:15" ht="15" customHeight="1" x14ac:dyDescent="0.25">
      <c r="H2199" s="64"/>
      <c r="I2199" s="64"/>
      <c r="O2199" s="64"/>
    </row>
    <row r="2200" spans="8:15" ht="15" customHeight="1" x14ac:dyDescent="0.25">
      <c r="H2200" s="64"/>
      <c r="I2200" s="64"/>
      <c r="O2200" s="64"/>
    </row>
    <row r="2201" spans="8:15" ht="15" customHeight="1" x14ac:dyDescent="0.25">
      <c r="H2201" s="64"/>
      <c r="I2201" s="64"/>
      <c r="O2201" s="64"/>
    </row>
    <row r="2202" spans="8:15" ht="15" customHeight="1" x14ac:dyDescent="0.25">
      <c r="H2202" s="64"/>
      <c r="I2202" s="64"/>
      <c r="O2202" s="64"/>
    </row>
    <row r="2203" spans="8:15" ht="15" customHeight="1" x14ac:dyDescent="0.25">
      <c r="H2203" s="64"/>
      <c r="I2203" s="64"/>
      <c r="O2203" s="64"/>
    </row>
    <row r="2204" spans="8:15" ht="15" customHeight="1" x14ac:dyDescent="0.25">
      <c r="H2204" s="64"/>
      <c r="I2204" s="64"/>
      <c r="O2204" s="64"/>
    </row>
    <row r="2205" spans="8:15" ht="15" customHeight="1" x14ac:dyDescent="0.25">
      <c r="H2205" s="64"/>
      <c r="I2205" s="64"/>
      <c r="O2205" s="64"/>
    </row>
    <row r="2206" spans="8:15" ht="15" customHeight="1" x14ac:dyDescent="0.25">
      <c r="H2206" s="64"/>
      <c r="I2206" s="64"/>
      <c r="O2206" s="64"/>
    </row>
    <row r="2207" spans="8:15" ht="15" customHeight="1" x14ac:dyDescent="0.25">
      <c r="H2207" s="64"/>
      <c r="I2207" s="64"/>
      <c r="O2207" s="64"/>
    </row>
    <row r="2208" spans="8:15" ht="15" customHeight="1" x14ac:dyDescent="0.25">
      <c r="H2208" s="64"/>
      <c r="I2208" s="64"/>
      <c r="O2208" s="64"/>
    </row>
    <row r="2209" spans="8:15" ht="15" customHeight="1" x14ac:dyDescent="0.25">
      <c r="H2209" s="64"/>
      <c r="I2209" s="64"/>
      <c r="O2209" s="64"/>
    </row>
    <row r="2210" spans="8:15" ht="15" customHeight="1" x14ac:dyDescent="0.25">
      <c r="H2210" s="64"/>
      <c r="I2210" s="64"/>
      <c r="O2210" s="64"/>
    </row>
    <row r="2211" spans="8:15" ht="15" customHeight="1" x14ac:dyDescent="0.25">
      <c r="H2211" s="64"/>
      <c r="I2211" s="64"/>
      <c r="O2211" s="64"/>
    </row>
    <row r="2212" spans="8:15" ht="15" customHeight="1" x14ac:dyDescent="0.25">
      <c r="H2212" s="64"/>
      <c r="I2212" s="64"/>
      <c r="O2212" s="64"/>
    </row>
    <row r="2213" spans="8:15" ht="15" customHeight="1" x14ac:dyDescent="0.25">
      <c r="H2213" s="64"/>
      <c r="I2213" s="64"/>
      <c r="O2213" s="64"/>
    </row>
    <row r="2214" spans="8:15" ht="15" customHeight="1" x14ac:dyDescent="0.25">
      <c r="H2214" s="64"/>
      <c r="I2214" s="64"/>
      <c r="O2214" s="64"/>
    </row>
    <row r="2215" spans="8:15" ht="15" customHeight="1" x14ac:dyDescent="0.25">
      <c r="H2215" s="64"/>
      <c r="I2215" s="64"/>
      <c r="O2215" s="64"/>
    </row>
    <row r="2216" spans="8:15" ht="15" customHeight="1" x14ac:dyDescent="0.25">
      <c r="H2216" s="64"/>
      <c r="I2216" s="64"/>
      <c r="O2216" s="64"/>
    </row>
    <row r="2217" spans="8:15" ht="15" customHeight="1" x14ac:dyDescent="0.25">
      <c r="H2217" s="64"/>
      <c r="I2217" s="64"/>
      <c r="O2217" s="64"/>
    </row>
    <row r="2218" spans="8:15" ht="15" customHeight="1" x14ac:dyDescent="0.25">
      <c r="H2218" s="64"/>
      <c r="I2218" s="64"/>
      <c r="O2218" s="64"/>
    </row>
    <row r="2219" spans="8:15" ht="15" customHeight="1" x14ac:dyDescent="0.25">
      <c r="H2219" s="64"/>
      <c r="I2219" s="64"/>
      <c r="O2219" s="64"/>
    </row>
    <row r="2220" spans="8:15" ht="15" customHeight="1" x14ac:dyDescent="0.25">
      <c r="H2220" s="64"/>
      <c r="I2220" s="64"/>
      <c r="O2220" s="64"/>
    </row>
    <row r="2221" spans="8:15" ht="15" customHeight="1" x14ac:dyDescent="0.25">
      <c r="H2221" s="64"/>
      <c r="I2221" s="64"/>
      <c r="O2221" s="64"/>
    </row>
    <row r="2222" spans="8:15" ht="15" customHeight="1" x14ac:dyDescent="0.25">
      <c r="H2222" s="64"/>
      <c r="I2222" s="64"/>
      <c r="O2222" s="64"/>
    </row>
    <row r="2223" spans="8:15" ht="15" customHeight="1" x14ac:dyDescent="0.25">
      <c r="H2223" s="64"/>
      <c r="I2223" s="64"/>
      <c r="O2223" s="64"/>
    </row>
    <row r="2224" spans="8:15" ht="15" customHeight="1" x14ac:dyDescent="0.25">
      <c r="H2224" s="64"/>
      <c r="I2224" s="64"/>
      <c r="O2224" s="64"/>
    </row>
    <row r="2225" spans="8:15" ht="15" customHeight="1" x14ac:dyDescent="0.25">
      <c r="H2225" s="64"/>
      <c r="I2225" s="64"/>
      <c r="O2225" s="64"/>
    </row>
    <row r="2226" spans="8:15" ht="15" customHeight="1" x14ac:dyDescent="0.25">
      <c r="H2226" s="64"/>
      <c r="I2226" s="64"/>
      <c r="O2226" s="64"/>
    </row>
    <row r="2227" spans="8:15" ht="15" customHeight="1" x14ac:dyDescent="0.25">
      <c r="H2227" s="64"/>
      <c r="I2227" s="64"/>
      <c r="O2227" s="64"/>
    </row>
    <row r="2228" spans="8:15" ht="15" customHeight="1" x14ac:dyDescent="0.25">
      <c r="H2228" s="64"/>
      <c r="I2228" s="64"/>
      <c r="O2228" s="64"/>
    </row>
    <row r="2229" spans="8:15" ht="15" customHeight="1" x14ac:dyDescent="0.25">
      <c r="H2229" s="64"/>
      <c r="I2229" s="64"/>
      <c r="O2229" s="64"/>
    </row>
    <row r="2230" spans="8:15" ht="15" customHeight="1" x14ac:dyDescent="0.25">
      <c r="H2230" s="64"/>
      <c r="I2230" s="64"/>
      <c r="O2230" s="64"/>
    </row>
    <row r="2231" spans="8:15" ht="15" customHeight="1" x14ac:dyDescent="0.25">
      <c r="H2231" s="64"/>
      <c r="I2231" s="64"/>
      <c r="O2231" s="64"/>
    </row>
    <row r="2232" spans="8:15" ht="15" customHeight="1" x14ac:dyDescent="0.25">
      <c r="H2232" s="64"/>
      <c r="I2232" s="64"/>
      <c r="O2232" s="64"/>
    </row>
    <row r="2233" spans="8:15" ht="15" customHeight="1" x14ac:dyDescent="0.25">
      <c r="H2233" s="64"/>
      <c r="I2233" s="64"/>
      <c r="O2233" s="64"/>
    </row>
    <row r="2234" spans="8:15" ht="15" customHeight="1" x14ac:dyDescent="0.25">
      <c r="H2234" s="64"/>
      <c r="I2234" s="64"/>
      <c r="O2234" s="64"/>
    </row>
    <row r="2235" spans="8:15" ht="15" customHeight="1" x14ac:dyDescent="0.25">
      <c r="H2235" s="64"/>
      <c r="I2235" s="64"/>
      <c r="O2235" s="64"/>
    </row>
    <row r="2236" spans="8:15" ht="15" customHeight="1" x14ac:dyDescent="0.25">
      <c r="H2236" s="64"/>
      <c r="I2236" s="64"/>
      <c r="O2236" s="64"/>
    </row>
    <row r="2237" spans="8:15" ht="15" customHeight="1" x14ac:dyDescent="0.25">
      <c r="H2237" s="64"/>
      <c r="I2237" s="64"/>
      <c r="O2237" s="64"/>
    </row>
    <row r="2238" spans="8:15" ht="15" customHeight="1" x14ac:dyDescent="0.25">
      <c r="H2238" s="64"/>
      <c r="I2238" s="64"/>
      <c r="O2238" s="64"/>
    </row>
    <row r="2239" spans="8:15" ht="15" customHeight="1" x14ac:dyDescent="0.25">
      <c r="H2239" s="64"/>
      <c r="I2239" s="64"/>
      <c r="O2239" s="64"/>
    </row>
    <row r="2240" spans="8:15" ht="15" customHeight="1" x14ac:dyDescent="0.25">
      <c r="H2240" s="64"/>
      <c r="I2240" s="64"/>
      <c r="O2240" s="64"/>
    </row>
    <row r="2241" spans="8:15" ht="15" customHeight="1" x14ac:dyDescent="0.25">
      <c r="H2241" s="64"/>
      <c r="I2241" s="64"/>
      <c r="O2241" s="64"/>
    </row>
    <row r="2242" spans="8:15" ht="15" customHeight="1" x14ac:dyDescent="0.25">
      <c r="H2242" s="64"/>
      <c r="I2242" s="64"/>
      <c r="O2242" s="64"/>
    </row>
    <row r="2243" spans="8:15" ht="15" customHeight="1" x14ac:dyDescent="0.25">
      <c r="H2243" s="64"/>
      <c r="I2243" s="64"/>
      <c r="O2243" s="64"/>
    </row>
    <row r="2244" spans="8:15" ht="15" customHeight="1" x14ac:dyDescent="0.25">
      <c r="H2244" s="64"/>
      <c r="I2244" s="64"/>
      <c r="O2244" s="64"/>
    </row>
    <row r="2245" spans="8:15" ht="15" customHeight="1" x14ac:dyDescent="0.25">
      <c r="H2245" s="64"/>
      <c r="I2245" s="64"/>
      <c r="O2245" s="64"/>
    </row>
    <row r="2246" spans="8:15" ht="15" customHeight="1" x14ac:dyDescent="0.25">
      <c r="H2246" s="64"/>
      <c r="I2246" s="64"/>
      <c r="O2246" s="64"/>
    </row>
    <row r="2247" spans="8:15" ht="15" customHeight="1" x14ac:dyDescent="0.25">
      <c r="H2247" s="64"/>
      <c r="I2247" s="64"/>
      <c r="O2247" s="64"/>
    </row>
    <row r="2248" spans="8:15" ht="15" customHeight="1" x14ac:dyDescent="0.25">
      <c r="H2248" s="64"/>
      <c r="I2248" s="64"/>
      <c r="O2248" s="64"/>
    </row>
    <row r="2249" spans="8:15" ht="15" customHeight="1" x14ac:dyDescent="0.25">
      <c r="H2249" s="64"/>
      <c r="I2249" s="64"/>
      <c r="O2249" s="64"/>
    </row>
    <row r="2250" spans="8:15" ht="15" customHeight="1" x14ac:dyDescent="0.25">
      <c r="H2250" s="64"/>
      <c r="I2250" s="64"/>
      <c r="O2250" s="64"/>
    </row>
    <row r="2251" spans="8:15" ht="15" customHeight="1" x14ac:dyDescent="0.25">
      <c r="H2251" s="64"/>
      <c r="I2251" s="64"/>
      <c r="O2251" s="64"/>
    </row>
    <row r="2252" spans="8:15" ht="15" customHeight="1" x14ac:dyDescent="0.25">
      <c r="H2252" s="64"/>
      <c r="I2252" s="64"/>
      <c r="O2252" s="64"/>
    </row>
    <row r="2253" spans="8:15" ht="15" customHeight="1" x14ac:dyDescent="0.25">
      <c r="H2253" s="64"/>
      <c r="I2253" s="64"/>
      <c r="O2253" s="64"/>
    </row>
    <row r="2254" spans="8:15" ht="15" customHeight="1" x14ac:dyDescent="0.25">
      <c r="H2254" s="64"/>
      <c r="I2254" s="64"/>
      <c r="O2254" s="64"/>
    </row>
    <row r="2255" spans="8:15" ht="15" customHeight="1" x14ac:dyDescent="0.25">
      <c r="H2255" s="64"/>
      <c r="I2255" s="64"/>
      <c r="O2255" s="64"/>
    </row>
    <row r="2256" spans="8:15" ht="15" customHeight="1" x14ac:dyDescent="0.25">
      <c r="H2256" s="64"/>
      <c r="I2256" s="64"/>
      <c r="O2256" s="64"/>
    </row>
    <row r="2257" spans="8:15" ht="15" customHeight="1" x14ac:dyDescent="0.25">
      <c r="H2257" s="64"/>
      <c r="I2257" s="64"/>
      <c r="O2257" s="64"/>
    </row>
    <row r="2258" spans="8:15" ht="15" customHeight="1" x14ac:dyDescent="0.25">
      <c r="H2258" s="64"/>
      <c r="I2258" s="64"/>
      <c r="O2258" s="64"/>
    </row>
    <row r="2259" spans="8:15" ht="15" customHeight="1" x14ac:dyDescent="0.25">
      <c r="H2259" s="64"/>
      <c r="I2259" s="64"/>
      <c r="O2259" s="64"/>
    </row>
    <row r="2260" spans="8:15" ht="15" customHeight="1" x14ac:dyDescent="0.25">
      <c r="H2260" s="64"/>
      <c r="I2260" s="64"/>
      <c r="O2260" s="64"/>
    </row>
    <row r="2261" spans="8:15" ht="15" customHeight="1" x14ac:dyDescent="0.25">
      <c r="H2261" s="64"/>
      <c r="I2261" s="64"/>
      <c r="O2261" s="64"/>
    </row>
    <row r="2262" spans="8:15" ht="15" customHeight="1" x14ac:dyDescent="0.25">
      <c r="H2262" s="64"/>
      <c r="I2262" s="64"/>
      <c r="O2262" s="64"/>
    </row>
    <row r="2263" spans="8:15" ht="15" customHeight="1" x14ac:dyDescent="0.25">
      <c r="H2263" s="64"/>
      <c r="I2263" s="64"/>
      <c r="O2263" s="64"/>
    </row>
    <row r="2264" spans="8:15" ht="15" customHeight="1" x14ac:dyDescent="0.25">
      <c r="H2264" s="64"/>
      <c r="I2264" s="64"/>
      <c r="O2264" s="64"/>
    </row>
    <row r="2265" spans="8:15" ht="15" customHeight="1" x14ac:dyDescent="0.25">
      <c r="H2265" s="64"/>
      <c r="I2265" s="64"/>
      <c r="O2265" s="64"/>
    </row>
    <row r="2266" spans="8:15" ht="15" customHeight="1" x14ac:dyDescent="0.25">
      <c r="H2266" s="64"/>
      <c r="I2266" s="64"/>
      <c r="O2266" s="64"/>
    </row>
    <row r="2267" spans="8:15" ht="15" customHeight="1" x14ac:dyDescent="0.25">
      <c r="H2267" s="64"/>
      <c r="I2267" s="64"/>
      <c r="O2267" s="64"/>
    </row>
    <row r="2268" spans="8:15" ht="15" customHeight="1" x14ac:dyDescent="0.25">
      <c r="H2268" s="64"/>
      <c r="I2268" s="64"/>
      <c r="O2268" s="64"/>
    </row>
    <row r="2269" spans="8:15" ht="15" customHeight="1" x14ac:dyDescent="0.25">
      <c r="H2269" s="64"/>
      <c r="I2269" s="64"/>
      <c r="O2269" s="64"/>
    </row>
  </sheetData>
  <conditionalFormatting sqref="L1117:L1048576">
    <cfRule type="containsText" dxfId="1" priority="1" operator="containsText" text="ingreso">
      <formula>NOT(ISERROR(SEARCH("ingreso",L1117)))</formula>
    </cfRule>
  </conditionalFormatting>
  <pageMargins left="0.7" right="0.7" top="0.75" bottom="0.75" header="0" footer="0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DA4E-6EB3-4C6B-AC3C-5AAE625AB746}">
  <dimension ref="A1:S41"/>
  <sheetViews>
    <sheetView topLeftCell="A43" workbookViewId="0">
      <selection activeCell="F61" sqref="F61"/>
    </sheetView>
  </sheetViews>
  <sheetFormatPr baseColWidth="10" defaultRowHeight="15" x14ac:dyDescent="0.25"/>
  <cols>
    <col min="1" max="1" width="20.42578125" customWidth="1"/>
    <col min="7" max="7" width="14.7109375" customWidth="1"/>
    <col min="8" max="8" width="13.7109375" customWidth="1"/>
    <col min="9" max="9" width="10" customWidth="1"/>
    <col min="11" max="11" width="15.28515625" customWidth="1"/>
    <col min="16" max="16" width="13.28515625" customWidth="1"/>
  </cols>
  <sheetData>
    <row r="1" spans="1:19" ht="28.9" customHeight="1" x14ac:dyDescent="0.25">
      <c r="A1" s="95" t="s">
        <v>714</v>
      </c>
      <c r="B1" s="95"/>
      <c r="C1" s="95"/>
      <c r="D1" s="95"/>
      <c r="E1" s="95"/>
    </row>
    <row r="2" spans="1:19" ht="18" thickBot="1" x14ac:dyDescent="0.3">
      <c r="A2" s="10" t="s">
        <v>284</v>
      </c>
      <c r="B2" s="10" t="s">
        <v>272</v>
      </c>
      <c r="C2" s="10" t="s">
        <v>273</v>
      </c>
      <c r="D2" s="10" t="s">
        <v>274</v>
      </c>
      <c r="E2" s="10" t="s">
        <v>286</v>
      </c>
      <c r="M2" s="15"/>
    </row>
    <row r="3" spans="1:19" x14ac:dyDescent="0.25">
      <c r="A3" s="11" t="s">
        <v>21</v>
      </c>
      <c r="B3" s="12">
        <f>SUM(B4:B26)</f>
        <v>322</v>
      </c>
      <c r="C3" s="12">
        <f>SUM(C4:C26)</f>
        <v>386</v>
      </c>
      <c r="D3" s="12">
        <f>SUM(D4:D26)</f>
        <v>375</v>
      </c>
      <c r="E3" s="26">
        <f>SUM(E4:E26)</f>
        <v>366</v>
      </c>
      <c r="L3" s="8"/>
      <c r="M3" s="15"/>
    </row>
    <row r="4" spans="1:19" x14ac:dyDescent="0.25">
      <c r="A4" s="11" t="s">
        <v>285</v>
      </c>
      <c r="B4" s="12">
        <v>148</v>
      </c>
      <c r="C4" s="12">
        <v>178</v>
      </c>
      <c r="D4" s="12">
        <v>199</v>
      </c>
      <c r="E4" s="12">
        <v>188</v>
      </c>
      <c r="L4" s="15"/>
      <c r="M4" s="15"/>
    </row>
    <row r="5" spans="1:19" x14ac:dyDescent="0.25">
      <c r="A5" s="11" t="s">
        <v>236</v>
      </c>
      <c r="B5" s="12" t="s">
        <v>270</v>
      </c>
      <c r="C5" s="12">
        <v>2</v>
      </c>
      <c r="D5" s="12">
        <v>2</v>
      </c>
      <c r="E5" s="12">
        <v>1</v>
      </c>
      <c r="L5" s="15"/>
      <c r="M5" s="15"/>
    </row>
    <row r="6" spans="1:19" x14ac:dyDescent="0.25">
      <c r="A6" s="11" t="s">
        <v>119</v>
      </c>
      <c r="B6" s="12">
        <v>23</v>
      </c>
      <c r="C6" s="12">
        <v>22</v>
      </c>
      <c r="D6" s="12">
        <v>7</v>
      </c>
      <c r="E6" s="12">
        <v>10</v>
      </c>
      <c r="L6" s="15"/>
      <c r="M6" s="15"/>
    </row>
    <row r="7" spans="1:19" x14ac:dyDescent="0.25">
      <c r="A7" s="11" t="s">
        <v>128</v>
      </c>
      <c r="B7" s="12">
        <v>3</v>
      </c>
      <c r="C7" s="12">
        <v>1</v>
      </c>
      <c r="D7" s="12">
        <v>1</v>
      </c>
      <c r="E7" s="12">
        <v>1</v>
      </c>
      <c r="L7" s="17"/>
      <c r="M7" s="15"/>
    </row>
    <row r="8" spans="1:19" x14ac:dyDescent="0.25">
      <c r="A8" s="11" t="s">
        <v>34</v>
      </c>
      <c r="B8" s="12">
        <v>6</v>
      </c>
      <c r="C8" s="12">
        <v>7</v>
      </c>
      <c r="D8" s="12">
        <v>28</v>
      </c>
      <c r="E8" s="12">
        <v>26</v>
      </c>
      <c r="J8" s="16"/>
      <c r="M8" s="15"/>
    </row>
    <row r="9" spans="1:19" x14ac:dyDescent="0.25">
      <c r="A9" s="11" t="s">
        <v>120</v>
      </c>
      <c r="B9" s="12">
        <v>1</v>
      </c>
      <c r="C9" s="12">
        <v>4</v>
      </c>
      <c r="D9" s="12">
        <v>5</v>
      </c>
      <c r="E9" s="12">
        <v>1</v>
      </c>
    </row>
    <row r="10" spans="1:19" x14ac:dyDescent="0.25">
      <c r="A10" s="11" t="s">
        <v>238</v>
      </c>
      <c r="B10" s="12">
        <v>8</v>
      </c>
      <c r="C10" s="12">
        <v>9</v>
      </c>
      <c r="D10" s="12">
        <v>19</v>
      </c>
      <c r="E10" s="12">
        <v>12</v>
      </c>
    </row>
    <row r="11" spans="1:19" x14ac:dyDescent="0.25">
      <c r="A11" s="11" t="s">
        <v>277</v>
      </c>
      <c r="B11" s="12">
        <v>3</v>
      </c>
      <c r="C11" s="12">
        <v>1</v>
      </c>
      <c r="D11" s="12">
        <v>1</v>
      </c>
      <c r="E11" s="12">
        <v>41</v>
      </c>
    </row>
    <row r="12" spans="1:19" x14ac:dyDescent="0.25">
      <c r="A12" s="11" t="s">
        <v>129</v>
      </c>
      <c r="B12" s="12">
        <v>3</v>
      </c>
      <c r="C12" s="12">
        <v>4</v>
      </c>
      <c r="D12" s="12">
        <v>2</v>
      </c>
      <c r="E12" s="12">
        <v>6</v>
      </c>
    </row>
    <row r="13" spans="1:19" x14ac:dyDescent="0.25">
      <c r="A13" s="11" t="s">
        <v>116</v>
      </c>
      <c r="B13" s="12">
        <v>50</v>
      </c>
      <c r="C13" s="12">
        <v>58</v>
      </c>
      <c r="D13" s="12">
        <v>43</v>
      </c>
      <c r="E13" s="12">
        <v>4</v>
      </c>
    </row>
    <row r="14" spans="1:19" x14ac:dyDescent="0.25">
      <c r="A14" s="11" t="s">
        <v>23</v>
      </c>
      <c r="B14" s="12" t="s">
        <v>270</v>
      </c>
      <c r="C14" s="12">
        <v>3</v>
      </c>
      <c r="D14" s="12">
        <v>2</v>
      </c>
      <c r="E14" s="12">
        <v>1</v>
      </c>
    </row>
    <row r="15" spans="1:19" x14ac:dyDescent="0.25">
      <c r="A15" s="11" t="s">
        <v>278</v>
      </c>
      <c r="B15" s="12">
        <v>16</v>
      </c>
      <c r="C15" s="12">
        <v>22</v>
      </c>
      <c r="D15" s="12">
        <v>12</v>
      </c>
      <c r="E15" s="12">
        <v>12</v>
      </c>
    </row>
    <row r="16" spans="1:19" x14ac:dyDescent="0.25">
      <c r="A16" s="11" t="s">
        <v>268</v>
      </c>
      <c r="B16" s="12">
        <v>4</v>
      </c>
      <c r="C16" s="12">
        <v>4</v>
      </c>
      <c r="D16" s="12">
        <v>7</v>
      </c>
      <c r="E16" s="12">
        <v>10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11" t="s">
        <v>41</v>
      </c>
      <c r="B17" s="12">
        <v>3</v>
      </c>
      <c r="C17" s="12">
        <v>2</v>
      </c>
      <c r="D17" s="12">
        <v>1</v>
      </c>
      <c r="E17" s="12">
        <v>2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11" t="s">
        <v>271</v>
      </c>
      <c r="B18" s="12">
        <v>9</v>
      </c>
      <c r="C18" s="12">
        <v>2</v>
      </c>
      <c r="D18" s="12">
        <v>1</v>
      </c>
      <c r="E18" s="12">
        <v>4</v>
      </c>
      <c r="I18" s="6"/>
      <c r="J18" s="6"/>
      <c r="K18" s="6"/>
      <c r="L18" s="6"/>
      <c r="M18" s="6"/>
      <c r="N18" s="4"/>
      <c r="O18" s="6"/>
      <c r="P18" s="6"/>
      <c r="Q18" s="6"/>
      <c r="R18" s="6"/>
      <c r="S18" s="4"/>
    </row>
    <row r="19" spans="1:19" x14ac:dyDescent="0.25">
      <c r="A19" s="11" t="s">
        <v>38</v>
      </c>
      <c r="B19" s="12">
        <v>9</v>
      </c>
      <c r="C19" s="12">
        <v>15</v>
      </c>
      <c r="D19" s="12">
        <v>9</v>
      </c>
      <c r="E19" s="12">
        <v>11</v>
      </c>
      <c r="I19" s="2"/>
      <c r="J19" s="2"/>
      <c r="K19" s="2"/>
      <c r="L19" s="2"/>
      <c r="M19" s="2"/>
      <c r="N19" s="4"/>
      <c r="O19" s="18"/>
      <c r="P19" s="19"/>
      <c r="Q19" s="19"/>
      <c r="R19" s="19"/>
      <c r="S19" s="4"/>
    </row>
    <row r="20" spans="1:19" x14ac:dyDescent="0.25">
      <c r="A20" s="11" t="s">
        <v>16</v>
      </c>
      <c r="B20" s="12">
        <v>7</v>
      </c>
      <c r="C20" s="12">
        <v>6</v>
      </c>
      <c r="D20" s="12">
        <v>4</v>
      </c>
      <c r="E20" s="12">
        <v>4</v>
      </c>
      <c r="I20" s="2"/>
      <c r="J20" s="2"/>
      <c r="K20" s="2"/>
      <c r="L20" s="2"/>
      <c r="M20" s="2"/>
      <c r="N20" s="4"/>
      <c r="O20" s="18"/>
      <c r="P20" s="19"/>
      <c r="Q20" s="19"/>
      <c r="R20" s="19"/>
      <c r="S20" s="4"/>
    </row>
    <row r="21" spans="1:19" x14ac:dyDescent="0.25">
      <c r="A21" s="11" t="s">
        <v>10</v>
      </c>
      <c r="B21" s="12" t="s">
        <v>270</v>
      </c>
      <c r="C21" s="12">
        <v>6</v>
      </c>
      <c r="D21" s="12">
        <v>3</v>
      </c>
      <c r="E21" s="12">
        <v>1</v>
      </c>
      <c r="I21" s="2"/>
      <c r="J21" s="2"/>
      <c r="K21" s="2"/>
      <c r="L21" s="2"/>
      <c r="M21" s="2"/>
      <c r="N21" s="4"/>
      <c r="O21" s="18"/>
      <c r="P21" s="19"/>
      <c r="Q21" s="19"/>
      <c r="R21" s="19"/>
      <c r="S21" s="4"/>
    </row>
    <row r="22" spans="1:19" x14ac:dyDescent="0.25">
      <c r="A22" s="11" t="s">
        <v>130</v>
      </c>
      <c r="B22" s="12">
        <v>1</v>
      </c>
      <c r="C22" s="12" t="s">
        <v>270</v>
      </c>
      <c r="D22" s="12">
        <v>1</v>
      </c>
      <c r="E22" s="12" t="s">
        <v>270</v>
      </c>
      <c r="I22" s="2"/>
      <c r="J22" s="2"/>
      <c r="K22" s="2"/>
      <c r="L22" s="2"/>
      <c r="M22" s="20"/>
      <c r="N22" s="4"/>
      <c r="O22" s="18"/>
      <c r="P22" s="19"/>
      <c r="Q22" s="19"/>
      <c r="R22" s="19"/>
      <c r="S22" s="4"/>
    </row>
    <row r="23" spans="1:19" x14ac:dyDescent="0.25">
      <c r="A23" s="11" t="s">
        <v>275</v>
      </c>
      <c r="B23" s="12">
        <v>18</v>
      </c>
      <c r="C23" s="12">
        <v>30</v>
      </c>
      <c r="D23" s="12">
        <v>21</v>
      </c>
      <c r="E23" s="12">
        <v>18</v>
      </c>
      <c r="I23" s="2"/>
      <c r="J23" s="2"/>
      <c r="K23" s="2"/>
      <c r="L23" s="2"/>
      <c r="M23" s="2"/>
      <c r="N23" s="4"/>
      <c r="O23" s="18"/>
      <c r="P23" s="19"/>
      <c r="Q23" s="19"/>
      <c r="R23" s="19"/>
      <c r="S23" s="4"/>
    </row>
    <row r="24" spans="1:19" x14ac:dyDescent="0.25">
      <c r="A24" s="11" t="s">
        <v>28</v>
      </c>
      <c r="B24" s="12">
        <v>2</v>
      </c>
      <c r="C24" s="12">
        <v>1</v>
      </c>
      <c r="D24" s="12">
        <v>2</v>
      </c>
      <c r="E24" s="12">
        <v>3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11" t="s">
        <v>265</v>
      </c>
      <c r="B25" s="12">
        <v>2</v>
      </c>
      <c r="C25" s="12" t="s">
        <v>270</v>
      </c>
      <c r="D25" s="12">
        <v>3</v>
      </c>
      <c r="E25" s="12">
        <v>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5">
      <c r="A26" s="13" t="s">
        <v>276</v>
      </c>
      <c r="B26" s="14">
        <v>6</v>
      </c>
      <c r="C26" s="14">
        <v>9</v>
      </c>
      <c r="D26" s="14">
        <v>2</v>
      </c>
      <c r="E26" s="26">
        <v>9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1.6" customHeight="1" x14ac:dyDescent="0.25">
      <c r="A27" s="96" t="s">
        <v>715</v>
      </c>
      <c r="B27" s="96"/>
      <c r="C27" s="96"/>
      <c r="D27" s="96"/>
      <c r="E27" s="96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5" customHeight="1" x14ac:dyDescent="0.25">
      <c r="A28" s="94" t="s">
        <v>282</v>
      </c>
      <c r="B28" s="94"/>
      <c r="C28" s="94"/>
      <c r="D28" s="94"/>
      <c r="E28" s="9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56.45" customHeight="1" x14ac:dyDescent="0.25">
      <c r="A29" s="94" t="s">
        <v>283</v>
      </c>
      <c r="B29" s="94"/>
      <c r="C29" s="94"/>
      <c r="D29" s="94"/>
      <c r="E29" s="9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2.15" customHeight="1" x14ac:dyDescent="0.25">
      <c r="A30" s="94" t="s">
        <v>716</v>
      </c>
      <c r="B30" s="94"/>
      <c r="C30" s="94"/>
      <c r="D30" s="94"/>
      <c r="E30" s="9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22.15" customHeight="1" x14ac:dyDescent="0.25">
      <c r="A31" s="94" t="s">
        <v>717</v>
      </c>
      <c r="B31" s="94"/>
      <c r="C31" s="94"/>
      <c r="D31" s="94"/>
      <c r="E31" s="9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6.45" customHeight="1" x14ac:dyDescent="0.25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5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5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5">
      <c r="A35" s="7" t="s">
        <v>279</v>
      </c>
      <c r="B35" s="8" t="s">
        <v>721</v>
      </c>
      <c r="C35" s="8" t="s">
        <v>720</v>
      </c>
      <c r="D35" s="8" t="s">
        <v>280</v>
      </c>
      <c r="E35" s="8" t="s">
        <v>281</v>
      </c>
    </row>
    <row r="36" spans="1:19" x14ac:dyDescent="0.25">
      <c r="A36" s="3">
        <v>2019</v>
      </c>
      <c r="B36" s="5">
        <f>Tabla43[[#This Row],[Cant. Muertes**]]/Tabla43[[#This Row],[Población]]*1000</f>
        <v>3.2188090406549579</v>
      </c>
      <c r="C36">
        <v>322</v>
      </c>
      <c r="D36" s="9">
        <v>100037</v>
      </c>
      <c r="G36" s="23"/>
      <c r="H36" s="24"/>
      <c r="I36" s="24"/>
      <c r="J36" s="24"/>
      <c r="K36" s="24"/>
    </row>
    <row r="37" spans="1:19" x14ac:dyDescent="0.25">
      <c r="A37" s="3">
        <v>2020</v>
      </c>
      <c r="B37" s="5">
        <f>Tabla43[[#This Row],[Cant. Muertes**]]/Tabla43[[#This Row],[Población]]*1000</f>
        <v>4.0919306279947421</v>
      </c>
      <c r="C37">
        <v>386</v>
      </c>
      <c r="D37" s="9">
        <v>94332</v>
      </c>
      <c r="E37" s="5">
        <f>(Tabla43[[#This Row],[Cant. Muertes**]]-C36)/C36*100</f>
        <v>19.875776397515526</v>
      </c>
      <c r="G37" s="23"/>
    </row>
    <row r="38" spans="1:19" x14ac:dyDescent="0.25">
      <c r="A38" s="3">
        <v>2021</v>
      </c>
      <c r="B38" s="5">
        <f>Tabla43[[#This Row],[Cant. Muertes**]]/Tabla43[[#This Row],[Población]]*1000</f>
        <v>3.7271155107639093</v>
      </c>
      <c r="C38">
        <v>375</v>
      </c>
      <c r="D38" s="9">
        <v>100614</v>
      </c>
      <c r="E38" s="5">
        <f>(Tabla43[[#This Row],[Cant. Muertes**]]-C37)/C37*100</f>
        <v>-2.849740932642487</v>
      </c>
      <c r="G38" s="23"/>
    </row>
    <row r="39" spans="1:19" x14ac:dyDescent="0.25">
      <c r="A39" s="3">
        <v>2022</v>
      </c>
      <c r="B39" s="5">
        <f>Tabla43[[#This Row],[Cant. Muertes**]]/Tabla43[[#This Row],[Población]]*1000</f>
        <v>3.4820995347686687</v>
      </c>
      <c r="C39" s="27">
        <v>366</v>
      </c>
      <c r="D39" s="9">
        <v>105109</v>
      </c>
      <c r="E39" s="5">
        <f>(Tabla43[[#This Row],[Cant. Muertes**]]-C38)/C38*100</f>
        <v>-2.4</v>
      </c>
      <c r="G39" s="23"/>
    </row>
    <row r="40" spans="1:19" x14ac:dyDescent="0.25">
      <c r="G40" s="23"/>
      <c r="H40" s="24"/>
      <c r="I40" s="24"/>
      <c r="J40" s="24"/>
      <c r="K40" s="24"/>
    </row>
    <row r="41" spans="1:19" x14ac:dyDescent="0.25">
      <c r="H41" s="24"/>
      <c r="I41" s="24"/>
      <c r="J41" s="24"/>
      <c r="K41" s="24"/>
    </row>
  </sheetData>
  <mergeCells count="6">
    <mergeCell ref="A28:E28"/>
    <mergeCell ref="A29:E29"/>
    <mergeCell ref="A30:E30"/>
    <mergeCell ref="A31:E31"/>
    <mergeCell ref="A1:E1"/>
    <mergeCell ref="A27:E27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C907-AFA8-4A1A-B5B5-A02759AC370C}">
  <dimension ref="A1:K27"/>
  <sheetViews>
    <sheetView workbookViewId="0">
      <selection activeCell="L25" sqref="L25"/>
    </sheetView>
  </sheetViews>
  <sheetFormatPr baseColWidth="10" defaultRowHeight="15" x14ac:dyDescent="0.25"/>
  <cols>
    <col min="1" max="1" width="21" customWidth="1"/>
    <col min="2" max="7" width="13.5703125" customWidth="1"/>
    <col min="8" max="8" width="14.28515625" customWidth="1"/>
  </cols>
  <sheetData>
    <row r="1" spans="1:11" ht="25.5" x14ac:dyDescent="0.25">
      <c r="A1" s="28" t="s">
        <v>0</v>
      </c>
      <c r="B1" s="29" t="s">
        <v>777</v>
      </c>
      <c r="C1" s="29" t="s">
        <v>780</v>
      </c>
      <c r="D1" s="29" t="s">
        <v>783</v>
      </c>
      <c r="E1" s="29" t="s">
        <v>778</v>
      </c>
      <c r="F1" s="39" t="s">
        <v>779</v>
      </c>
      <c r="G1" s="39" t="s">
        <v>784</v>
      </c>
      <c r="H1" s="39" t="s">
        <v>785</v>
      </c>
    </row>
    <row r="2" spans="1:11" x14ac:dyDescent="0.25">
      <c r="A2" s="30" t="s">
        <v>21</v>
      </c>
      <c r="B2" s="31">
        <v>105080</v>
      </c>
      <c r="C2" s="31">
        <v>366</v>
      </c>
      <c r="D2" s="32">
        <f>Tabla1[[#This Row],[Muertes SP]]/Tabla1[[#This Row],[Pobl. SP]]*1000</f>
        <v>3.4830605253140461</v>
      </c>
      <c r="E2" s="33">
        <v>14078</v>
      </c>
      <c r="F2" s="41">
        <v>68</v>
      </c>
      <c r="G2" s="42">
        <f>Tabla1[[#This Row],[Muertes Policía]]/Tabla1[[#This Row],[Pobl. Policía]]*1000</f>
        <v>4.8302315669839464</v>
      </c>
      <c r="H2" s="42">
        <f>Tabla1[[#This Row],[Muertes Policía]]/Tabla1[[#This Row],[Pobl. Policía]]*1000</f>
        <v>4.8302315669839464</v>
      </c>
    </row>
    <row r="3" spans="1:11" x14ac:dyDescent="0.25">
      <c r="A3" s="34" t="s">
        <v>773</v>
      </c>
      <c r="B3" s="37">
        <v>47610</v>
      </c>
      <c r="C3" s="37">
        <v>188</v>
      </c>
      <c r="D3" s="35">
        <f>Tabla1[[#This Row],[Muertes SP]]/Tabla1[[#This Row],[Pobl. SP]]*1000</f>
        <v>3.9487502625498845</v>
      </c>
      <c r="E3" s="36">
        <v>3948</v>
      </c>
      <c r="F3">
        <v>21</v>
      </c>
      <c r="G3" s="40">
        <f>Tabla1[[#This Row],[Muertes Policía]]/Tabla1[[#This Row],[Pobl. Policía]]*1000</f>
        <v>5.3191489361702127</v>
      </c>
      <c r="H3" s="43">
        <f>Tabla1[[#This Row],[Muertes Policía]]/Tabla1[[#This Row],[Pobl. Policía]]*1000</f>
        <v>5.3191489361702127</v>
      </c>
    </row>
    <row r="4" spans="1:11" x14ac:dyDescent="0.25">
      <c r="A4" s="34" t="s">
        <v>236</v>
      </c>
      <c r="B4" s="38">
        <v>478</v>
      </c>
      <c r="C4" s="38">
        <v>1</v>
      </c>
      <c r="D4" s="35">
        <f>Tabla1[[#This Row],[Muertes SP]]/Tabla1[[#This Row],[Pobl. SP]]*1000</f>
        <v>2.0920502092050208</v>
      </c>
      <c r="E4" s="44">
        <v>46</v>
      </c>
      <c r="F4" s="1" t="s">
        <v>270</v>
      </c>
      <c r="G4" s="1" t="s">
        <v>270</v>
      </c>
      <c r="H4" s="45" t="s">
        <v>786</v>
      </c>
    </row>
    <row r="5" spans="1:11" x14ac:dyDescent="0.25">
      <c r="A5" s="34" t="s">
        <v>119</v>
      </c>
      <c r="B5" s="37">
        <v>1244</v>
      </c>
      <c r="C5" s="37">
        <v>10</v>
      </c>
      <c r="D5" s="35">
        <f>Tabla1[[#This Row],[Muertes SP]]/Tabla1[[#This Row],[Pobl. SP]]*1000</f>
        <v>8.0385852090032142</v>
      </c>
      <c r="E5" s="36">
        <v>1119</v>
      </c>
      <c r="F5">
        <v>2</v>
      </c>
      <c r="G5" s="40">
        <f>Tabla1[[#This Row],[Muertes Policía]]/Tabla1[[#This Row],[Pobl. Policía]]*1000</f>
        <v>1.7873100983020553</v>
      </c>
      <c r="H5" s="43">
        <f>Tabla1[[#This Row],[Muertes Policía]]/Tabla1[[#This Row],[Pobl. Policía]]*1000</f>
        <v>1.7873100983020553</v>
      </c>
      <c r="K5" s="5"/>
    </row>
    <row r="6" spans="1:11" x14ac:dyDescent="0.25">
      <c r="A6" s="34" t="s">
        <v>128</v>
      </c>
      <c r="B6" s="38">
        <v>446</v>
      </c>
      <c r="C6" s="38">
        <v>1</v>
      </c>
      <c r="D6" s="35">
        <f>Tabla1[[#This Row],[Muertes SP]]/Tabla1[[#This Row],[Pobl. SP]]*1000</f>
        <v>2.2421524663677128</v>
      </c>
      <c r="E6" s="36">
        <v>171</v>
      </c>
      <c r="F6">
        <v>2</v>
      </c>
      <c r="G6" s="40">
        <f>Tabla1[[#This Row],[Muertes Policía]]/Tabla1[[#This Row],[Pobl. Policía]]*1000</f>
        <v>11.695906432748536</v>
      </c>
      <c r="H6" s="43">
        <f>Tabla1[[#This Row],[Muertes Policía]]/Tabla1[[#This Row],[Pobl. Policía]]*1000</f>
        <v>11.695906432748536</v>
      </c>
    </row>
    <row r="7" spans="1:11" x14ac:dyDescent="0.25">
      <c r="A7" s="34" t="s">
        <v>781</v>
      </c>
      <c r="B7" s="37" t="s">
        <v>786</v>
      </c>
      <c r="C7" s="37" t="s">
        <v>786</v>
      </c>
      <c r="D7" s="37" t="s">
        <v>786</v>
      </c>
      <c r="E7" s="36">
        <v>967</v>
      </c>
      <c r="F7">
        <v>1</v>
      </c>
      <c r="G7" s="40">
        <f>Tabla1[[#This Row],[Muertes Policía]]/Tabla1[[#This Row],[Pobl. Policía]]*1000</f>
        <v>1.0341261633919339</v>
      </c>
      <c r="H7" s="40">
        <f>Tabla1[[#This Row],[Muertes Policía]]/Tabla1[[#This Row],[Pobl. Policía]]*1000</f>
        <v>1.0341261633919339</v>
      </c>
    </row>
    <row r="8" spans="1:11" x14ac:dyDescent="0.25">
      <c r="A8" s="34" t="s">
        <v>34</v>
      </c>
      <c r="B8" s="37">
        <v>11142</v>
      </c>
      <c r="C8" s="37">
        <v>26</v>
      </c>
      <c r="D8" s="35">
        <f>Tabla1[[#This Row],[Muertes SP]]/Tabla1[[#This Row],[Pobl. SP]]*1000</f>
        <v>2.3335128343205884</v>
      </c>
      <c r="E8" s="44">
        <v>29</v>
      </c>
      <c r="F8">
        <v>2</v>
      </c>
      <c r="G8" s="40">
        <f>Tabla1[[#This Row],[Muertes Policía]]/Tabla1[[#This Row],[Pobl. Policía]]*1000</f>
        <v>68.965517241379303</v>
      </c>
      <c r="H8" s="45" t="s">
        <v>786</v>
      </c>
    </row>
    <row r="9" spans="1:11" x14ac:dyDescent="0.25">
      <c r="A9" s="34" t="s">
        <v>120</v>
      </c>
      <c r="B9" s="37">
        <v>1321</v>
      </c>
      <c r="C9" s="37">
        <v>1</v>
      </c>
      <c r="D9" s="35">
        <f>Tabla1[[#This Row],[Muertes SP]]/Tabla1[[#This Row],[Pobl. SP]]*1000</f>
        <v>0.75700227100681305</v>
      </c>
      <c r="E9" s="36">
        <v>284</v>
      </c>
      <c r="F9">
        <v>3</v>
      </c>
      <c r="G9" s="40">
        <f>Tabla1[[#This Row],[Muertes Policía]]/Tabla1[[#This Row],[Pobl. Policía]]*1000</f>
        <v>10.56338028169014</v>
      </c>
      <c r="H9" s="43">
        <f>Tabla1[[#This Row],[Muertes Policía]]/Tabla1[[#This Row],[Pobl. Policía]]*1000</f>
        <v>10.56338028169014</v>
      </c>
    </row>
    <row r="10" spans="1:11" x14ac:dyDescent="0.25">
      <c r="A10" s="34" t="s">
        <v>774</v>
      </c>
      <c r="B10" s="37">
        <v>2540</v>
      </c>
      <c r="C10" s="37">
        <v>12</v>
      </c>
      <c r="D10" s="35">
        <f>Tabla1[[#This Row],[Muertes SP]]/Tabla1[[#This Row],[Pobl. SP]]*1000</f>
        <v>4.7244094488188972</v>
      </c>
      <c r="E10" s="44">
        <v>13</v>
      </c>
      <c r="F10">
        <v>2</v>
      </c>
      <c r="G10" s="40">
        <f>Tabla1[[#This Row],[Muertes Policía]]/Tabla1[[#This Row],[Pobl. Policía]]*1000</f>
        <v>153.84615384615387</v>
      </c>
      <c r="H10" s="45" t="s">
        <v>786</v>
      </c>
    </row>
    <row r="11" spans="1:11" x14ac:dyDescent="0.25">
      <c r="A11" s="34" t="s">
        <v>122</v>
      </c>
      <c r="B11" s="37">
        <v>11372</v>
      </c>
      <c r="C11" s="37">
        <v>41</v>
      </c>
      <c r="D11" s="35">
        <f>Tabla1[[#This Row],[Muertes SP]]/Tabla1[[#This Row],[Pobl. SP]]*1000</f>
        <v>3.6053464650017588</v>
      </c>
      <c r="E11" s="36">
        <v>666</v>
      </c>
      <c r="F11">
        <v>1</v>
      </c>
      <c r="G11" s="40">
        <f>Tabla1[[#This Row],[Muertes Policía]]/Tabla1[[#This Row],[Pobl. Policía]]*1000</f>
        <v>1.5015015015015014</v>
      </c>
      <c r="H11" s="43">
        <f>Tabla1[[#This Row],[Muertes Policía]]/Tabla1[[#This Row],[Pobl. Policía]]*1000</f>
        <v>1.5015015015015014</v>
      </c>
    </row>
    <row r="12" spans="1:11" x14ac:dyDescent="0.25">
      <c r="A12" s="34" t="s">
        <v>129</v>
      </c>
      <c r="B12" s="38">
        <v>630</v>
      </c>
      <c r="C12" s="38">
        <v>6</v>
      </c>
      <c r="D12" s="35">
        <f>Tabla1[[#This Row],[Muertes SP]]/Tabla1[[#This Row],[Pobl. SP]]*1000</f>
        <v>9.5238095238095255</v>
      </c>
      <c r="E12" s="36">
        <v>342</v>
      </c>
      <c r="F12" s="1" t="s">
        <v>270</v>
      </c>
      <c r="G12" s="1" t="s">
        <v>270</v>
      </c>
      <c r="H12" s="45" t="s">
        <v>270</v>
      </c>
    </row>
    <row r="13" spans="1:11" x14ac:dyDescent="0.25">
      <c r="A13" s="34" t="s">
        <v>116</v>
      </c>
      <c r="B13" s="38">
        <v>1017</v>
      </c>
      <c r="C13" s="38">
        <v>4</v>
      </c>
      <c r="D13" s="35">
        <f>Tabla1[[#This Row],[Muertes SP]]/Tabla1[[#This Row],[Pobl. SP]]*1000</f>
        <v>3.9331366764995086</v>
      </c>
      <c r="E13" s="36">
        <v>602</v>
      </c>
      <c r="F13">
        <v>1</v>
      </c>
      <c r="G13" s="40">
        <f>Tabla1[[#This Row],[Muertes Policía]]/Tabla1[[#This Row],[Pobl. Policía]]*1000</f>
        <v>1.6611295681063123</v>
      </c>
      <c r="H13" s="43">
        <f>Tabla1[[#This Row],[Muertes Policía]]/Tabla1[[#This Row],[Pobl. Policía]]*1000</f>
        <v>1.6611295681063123</v>
      </c>
    </row>
    <row r="14" spans="1:11" x14ac:dyDescent="0.25">
      <c r="A14" s="34" t="s">
        <v>131</v>
      </c>
      <c r="B14" s="37" t="s">
        <v>786</v>
      </c>
      <c r="C14" s="37" t="s">
        <v>786</v>
      </c>
      <c r="D14" s="37" t="s">
        <v>786</v>
      </c>
      <c r="E14" s="36">
        <v>377</v>
      </c>
      <c r="F14" s="1" t="s">
        <v>270</v>
      </c>
      <c r="G14" s="1" t="s">
        <v>270</v>
      </c>
      <c r="H14" s="1" t="s">
        <v>270</v>
      </c>
    </row>
    <row r="15" spans="1:11" x14ac:dyDescent="0.25">
      <c r="A15" s="34" t="s">
        <v>23</v>
      </c>
      <c r="B15" s="38">
        <v>463</v>
      </c>
      <c r="C15" s="38">
        <v>1</v>
      </c>
      <c r="D15" s="35">
        <f>Tabla1[[#This Row],[Muertes SP]]/Tabla1[[#This Row],[Pobl. SP]]*1000</f>
        <v>2.1598272138228944</v>
      </c>
      <c r="E15" s="36">
        <v>124</v>
      </c>
      <c r="F15">
        <v>1</v>
      </c>
      <c r="G15" s="40">
        <f>Tabla1[[#This Row],[Muertes Policía]]/Tabla1[[#This Row],[Pobl. Policía]]*1000</f>
        <v>8.064516129032258</v>
      </c>
      <c r="H15" s="43">
        <f>Tabla1[[#This Row],[Muertes Policía]]/Tabla1[[#This Row],[Pobl. Policía]]*1000</f>
        <v>8.064516129032258</v>
      </c>
    </row>
    <row r="16" spans="1:11" s="4" customFormat="1" x14ac:dyDescent="0.25">
      <c r="A16" s="34" t="s">
        <v>105</v>
      </c>
      <c r="B16" s="37">
        <v>5564</v>
      </c>
      <c r="C16" s="37">
        <v>12</v>
      </c>
      <c r="D16" s="35">
        <f>Tabla1[[#This Row],[Muertes SP]]/Tabla1[[#This Row],[Pobl. SP]]*1000</f>
        <v>2.1567217828900072</v>
      </c>
      <c r="E16" s="44">
        <v>86</v>
      </c>
      <c r="F16" s="4">
        <v>2</v>
      </c>
      <c r="G16" s="35">
        <f>Tabla1[[#This Row],[Muertes Policía]]/Tabla1[[#This Row],[Pobl. Policía]]*1000</f>
        <v>23.255813953488371</v>
      </c>
      <c r="H16" s="46" t="s">
        <v>786</v>
      </c>
    </row>
    <row r="17" spans="1:8" x14ac:dyDescent="0.25">
      <c r="A17" s="34" t="s">
        <v>268</v>
      </c>
      <c r="B17" s="37">
        <v>1721</v>
      </c>
      <c r="C17" s="37">
        <v>10</v>
      </c>
      <c r="D17" s="35">
        <f>Tabla1[[#This Row],[Muertes SP]]/Tabla1[[#This Row],[Pobl. SP]]*1000</f>
        <v>5.8105752469494476</v>
      </c>
      <c r="E17" s="36">
        <v>608</v>
      </c>
      <c r="F17">
        <v>3</v>
      </c>
      <c r="G17" s="40">
        <f>Tabla1[[#This Row],[Muertes Policía]]/Tabla1[[#This Row],[Pobl. Policía]]*1000</f>
        <v>4.9342105263157894</v>
      </c>
      <c r="H17" s="43">
        <f>Tabla1[[#This Row],[Muertes Policía]]/Tabla1[[#This Row],[Pobl. Policía]]*1000</f>
        <v>4.9342105263157894</v>
      </c>
    </row>
    <row r="18" spans="1:8" x14ac:dyDescent="0.25">
      <c r="A18" s="34" t="s">
        <v>775</v>
      </c>
      <c r="B18" s="38">
        <v>559</v>
      </c>
      <c r="C18" s="38">
        <v>2</v>
      </c>
      <c r="D18" s="35">
        <f>Tabla1[[#This Row],[Muertes SP]]/Tabla1[[#This Row],[Pobl. SP]]*1000</f>
        <v>3.5778175313059033</v>
      </c>
      <c r="E18" s="36">
        <v>168</v>
      </c>
      <c r="F18" s="1" t="s">
        <v>270</v>
      </c>
      <c r="G18" s="1" t="s">
        <v>270</v>
      </c>
      <c r="H18" s="45" t="s">
        <v>270</v>
      </c>
    </row>
    <row r="19" spans="1:8" x14ac:dyDescent="0.25">
      <c r="A19" s="34" t="s">
        <v>271</v>
      </c>
      <c r="B19" s="38">
        <v>1154</v>
      </c>
      <c r="C19" s="38">
        <v>4</v>
      </c>
      <c r="D19" s="35">
        <f>Tabla1[[#This Row],[Muertes SP]]/Tabla1[[#This Row],[Pobl. SP]]*1000</f>
        <v>3.4662045060658575</v>
      </c>
      <c r="E19" s="44">
        <v>37</v>
      </c>
      <c r="F19">
        <v>1</v>
      </c>
      <c r="G19" s="40">
        <f>Tabla1[[#This Row],[Muertes Policía]]/Tabla1[[#This Row],[Pobl. Policía]]*1000</f>
        <v>27.027027027027028</v>
      </c>
      <c r="H19" s="45" t="s">
        <v>786</v>
      </c>
    </row>
    <row r="20" spans="1:8" x14ac:dyDescent="0.25">
      <c r="A20" s="34" t="s">
        <v>38</v>
      </c>
      <c r="B20" s="37">
        <v>3928</v>
      </c>
      <c r="C20" s="37">
        <v>11</v>
      </c>
      <c r="D20" s="35">
        <f>Tabla1[[#This Row],[Muertes SP]]/Tabla1[[#This Row],[Pobl. SP]]*1000</f>
        <v>2.8004073319755598</v>
      </c>
      <c r="E20" s="36">
        <v>860</v>
      </c>
      <c r="F20">
        <v>2</v>
      </c>
      <c r="G20" s="40">
        <f>Tabla1[[#This Row],[Muertes Policía]]/Tabla1[[#This Row],[Pobl. Policía]]*1000</f>
        <v>2.3255813953488373</v>
      </c>
      <c r="H20" s="43">
        <f>Tabla1[[#This Row],[Muertes Policía]]/Tabla1[[#This Row],[Pobl. Policía]]*1000</f>
        <v>2.3255813953488373</v>
      </c>
    </row>
    <row r="21" spans="1:8" x14ac:dyDescent="0.25">
      <c r="A21" s="34" t="s">
        <v>16</v>
      </c>
      <c r="B21" s="37">
        <v>1804</v>
      </c>
      <c r="C21" s="37">
        <v>4</v>
      </c>
      <c r="D21" s="35">
        <f>Tabla1[[#This Row],[Muertes SP]]/Tabla1[[#This Row],[Pobl. SP]]*1000</f>
        <v>2.2172949002217295</v>
      </c>
      <c r="E21" s="36">
        <v>107</v>
      </c>
      <c r="F21" s="1" t="s">
        <v>270</v>
      </c>
      <c r="G21" s="1" t="s">
        <v>270</v>
      </c>
      <c r="H21" s="45" t="s">
        <v>270</v>
      </c>
    </row>
    <row r="22" spans="1:8" x14ac:dyDescent="0.25">
      <c r="A22" s="34" t="s">
        <v>10</v>
      </c>
      <c r="B22" s="38">
        <v>841</v>
      </c>
      <c r="C22" s="38">
        <v>1</v>
      </c>
      <c r="D22" s="35">
        <f>Tabla1[[#This Row],[Muertes SP]]/Tabla1[[#This Row],[Pobl. SP]]*1000</f>
        <v>1.1890606420927465</v>
      </c>
      <c r="E22" s="44">
        <v>2</v>
      </c>
      <c r="F22" s="1" t="s">
        <v>270</v>
      </c>
      <c r="G22" s="1" t="s">
        <v>270</v>
      </c>
      <c r="H22" s="45" t="s">
        <v>786</v>
      </c>
    </row>
    <row r="23" spans="1:8" x14ac:dyDescent="0.25">
      <c r="A23" s="34" t="s">
        <v>130</v>
      </c>
      <c r="B23" s="38">
        <v>389</v>
      </c>
      <c r="C23" s="38"/>
      <c r="D23" s="35">
        <f>Tabla1[[#This Row],[Muertes SP]]/Tabla1[[#This Row],[Pobl. SP]]*1000</f>
        <v>0</v>
      </c>
      <c r="E23" s="44">
        <v>59</v>
      </c>
      <c r="F23">
        <v>1</v>
      </c>
      <c r="G23" s="40">
        <f>Tabla1[[#This Row],[Muertes Policía]]/Tabla1[[#This Row],[Pobl. Policía]]*1000</f>
        <v>16.949152542372882</v>
      </c>
      <c r="H23" s="45" t="s">
        <v>786</v>
      </c>
    </row>
    <row r="24" spans="1:8" x14ac:dyDescent="0.25">
      <c r="A24" s="34" t="s">
        <v>4</v>
      </c>
      <c r="B24" s="37">
        <v>8254</v>
      </c>
      <c r="C24" s="37">
        <v>18</v>
      </c>
      <c r="D24" s="35">
        <f>Tabla1[[#This Row],[Muertes SP]]/Tabla1[[#This Row],[Pobl. SP]]*1000</f>
        <v>2.1807608432275258</v>
      </c>
      <c r="E24" s="36">
        <v>1059</v>
      </c>
      <c r="F24">
        <v>8</v>
      </c>
      <c r="G24" s="40">
        <f>Tabla1[[#This Row],[Muertes Policía]]/Tabla1[[#This Row],[Pobl. Policía]]*1000</f>
        <v>7.5542965061378666</v>
      </c>
      <c r="H24" s="43">
        <f>Tabla1[[#This Row],[Muertes Policía]]/Tabla1[[#This Row],[Pobl. Policía]]*1000</f>
        <v>7.5542965061378666</v>
      </c>
    </row>
    <row r="25" spans="1:8" x14ac:dyDescent="0.25">
      <c r="A25" s="34" t="s">
        <v>782</v>
      </c>
      <c r="B25" s="38">
        <v>872</v>
      </c>
      <c r="C25" s="38">
        <v>3</v>
      </c>
      <c r="D25" s="35">
        <f>Tabla1[[#This Row],[Muertes SP]]/Tabla1[[#This Row],[Pobl. SP]]*1000</f>
        <v>3.4403669724770642</v>
      </c>
      <c r="E25" s="36">
        <v>920</v>
      </c>
      <c r="F25">
        <v>3</v>
      </c>
      <c r="G25" s="40">
        <f>Tabla1[[#This Row],[Muertes Policía]]/Tabla1[[#This Row],[Pobl. Policía]]*1000</f>
        <v>3.2608695652173911</v>
      </c>
      <c r="H25" s="43">
        <f>Tabla1[[#This Row],[Muertes Policía]]/Tabla1[[#This Row],[Pobl. Policía]]*1000</f>
        <v>3.2608695652173911</v>
      </c>
    </row>
    <row r="26" spans="1:8" x14ac:dyDescent="0.25">
      <c r="A26" s="34" t="s">
        <v>776</v>
      </c>
      <c r="B26" s="37">
        <v>279</v>
      </c>
      <c r="C26" s="37">
        <v>1</v>
      </c>
      <c r="D26" s="35">
        <f>Tabla1[[#This Row],[Muertes SP]]/Tabla1[[#This Row],[Pobl. SP]]*1000</f>
        <v>3.5842293906810037</v>
      </c>
      <c r="E26" s="44">
        <v>5</v>
      </c>
      <c r="F26" s="1" t="s">
        <v>270</v>
      </c>
      <c r="G26" s="1" t="s">
        <v>270</v>
      </c>
      <c r="H26" s="45" t="s">
        <v>786</v>
      </c>
    </row>
    <row r="27" spans="1:8" x14ac:dyDescent="0.25">
      <c r="A27" s="47" t="s">
        <v>29</v>
      </c>
      <c r="B27" s="48">
        <v>1452</v>
      </c>
      <c r="C27" s="48">
        <v>9</v>
      </c>
      <c r="D27" s="49">
        <f>Tabla1[[#This Row],[Muertes SP]]/Tabla1[[#This Row],[Pobl. SP]]*1000</f>
        <v>6.1983471074380168</v>
      </c>
      <c r="E27" s="50">
        <v>1479</v>
      </c>
      <c r="F27" s="51">
        <v>12</v>
      </c>
      <c r="G27" s="52">
        <f>Tabla1[[#This Row],[Muertes Policía]]/Tabla1[[#This Row],[Pobl. Policía]]*1000</f>
        <v>8.1135902636916839</v>
      </c>
      <c r="H27" s="53">
        <f>Tabla1[[#This Row],[Muertes Policía]]/Tabla1[[#This Row],[Pobl. Policía]]*1000</f>
        <v>8.1135902636916839</v>
      </c>
    </row>
  </sheetData>
  <phoneticPr fontId="3" type="noConversion"/>
  <conditionalFormatting sqref="B1:E1">
    <cfRule type="containsBlanks" dxfId="0" priority="5">
      <formula>LEN(TRIM(B1))=0</formula>
    </cfRule>
  </conditionalFormatting>
  <conditionalFormatting sqref="D4:D12 D2 D14:D2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:D2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:H2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1C36-3EF6-4642-8CEA-ABFC6FC5D742}">
  <dimension ref="B4:I65"/>
  <sheetViews>
    <sheetView workbookViewId="0">
      <selection activeCell="C10" sqref="C10"/>
    </sheetView>
  </sheetViews>
  <sheetFormatPr baseColWidth="10" defaultRowHeight="15" x14ac:dyDescent="0.25"/>
  <cols>
    <col min="2" max="2" width="10" bestFit="1" customWidth="1"/>
    <col min="3" max="3" width="7.28515625" bestFit="1" customWidth="1"/>
    <col min="5" max="5" width="11.7109375" bestFit="1" customWidth="1"/>
    <col min="6" max="6" width="19.28515625" bestFit="1" customWidth="1"/>
    <col min="7" max="7" width="18.140625" customWidth="1"/>
    <col min="8" max="8" width="24" customWidth="1"/>
    <col min="9" max="9" width="19.5703125" customWidth="1"/>
    <col min="10" max="10" width="6.5703125" bestFit="1" customWidth="1"/>
    <col min="11" max="11" width="5.7109375" bestFit="1" customWidth="1"/>
    <col min="12" max="12" width="5.140625" bestFit="1" customWidth="1"/>
    <col min="13" max="13" width="5.5703125" bestFit="1" customWidth="1"/>
    <col min="14" max="14" width="6.140625" bestFit="1" customWidth="1"/>
    <col min="15" max="15" width="5.42578125" bestFit="1" customWidth="1"/>
    <col min="16" max="17" width="12.5703125" bestFit="1" customWidth="1"/>
  </cols>
  <sheetData>
    <row r="4" spans="2:4" x14ac:dyDescent="0.25">
      <c r="B4" s="85"/>
      <c r="C4" s="86"/>
      <c r="D4" s="87"/>
    </row>
    <row r="5" spans="2:4" x14ac:dyDescent="0.25">
      <c r="B5" s="88"/>
      <c r="C5" s="89"/>
      <c r="D5" s="90"/>
    </row>
    <row r="6" spans="2:4" x14ac:dyDescent="0.25">
      <c r="B6" s="88"/>
      <c r="C6" s="89"/>
      <c r="D6" s="90"/>
    </row>
    <row r="7" spans="2:4" x14ac:dyDescent="0.25">
      <c r="B7" s="88"/>
      <c r="C7" s="89"/>
      <c r="D7" s="90"/>
    </row>
    <row r="8" spans="2:4" x14ac:dyDescent="0.25">
      <c r="B8" s="88"/>
      <c r="C8" s="89"/>
      <c r="D8" s="90"/>
    </row>
    <row r="9" spans="2:4" x14ac:dyDescent="0.25">
      <c r="B9" s="88"/>
      <c r="C9" s="89"/>
      <c r="D9" s="90"/>
    </row>
    <row r="10" spans="2:4" x14ac:dyDescent="0.25">
      <c r="B10" s="88"/>
      <c r="C10" s="89"/>
      <c r="D10" s="90"/>
    </row>
    <row r="11" spans="2:4" x14ac:dyDescent="0.25">
      <c r="B11" s="88"/>
      <c r="C11" s="89"/>
      <c r="D11" s="90"/>
    </row>
    <row r="12" spans="2:4" x14ac:dyDescent="0.25">
      <c r="B12" s="88"/>
      <c r="C12" s="89"/>
      <c r="D12" s="90"/>
    </row>
    <row r="13" spans="2:4" x14ac:dyDescent="0.25">
      <c r="B13" s="88"/>
      <c r="C13" s="89"/>
      <c r="D13" s="90"/>
    </row>
    <row r="14" spans="2:4" x14ac:dyDescent="0.25">
      <c r="B14" s="88"/>
      <c r="C14" s="89"/>
      <c r="D14" s="90"/>
    </row>
    <row r="15" spans="2:4" x14ac:dyDescent="0.25">
      <c r="B15" s="88"/>
      <c r="C15" s="89"/>
      <c r="D15" s="90"/>
    </row>
    <row r="16" spans="2:4" x14ac:dyDescent="0.25">
      <c r="B16" s="88"/>
      <c r="C16" s="89"/>
      <c r="D16" s="90"/>
    </row>
    <row r="17" spans="2:9" x14ac:dyDescent="0.25">
      <c r="B17" s="88"/>
      <c r="C17" s="89"/>
      <c r="D17" s="90"/>
      <c r="E17" s="22"/>
      <c r="F17" s="4"/>
    </row>
    <row r="18" spans="2:9" x14ac:dyDescent="0.25">
      <c r="B18" s="88"/>
      <c r="C18" s="89"/>
      <c r="D18" s="90"/>
      <c r="E18" s="22"/>
      <c r="F18" s="4"/>
    </row>
    <row r="19" spans="2:9" x14ac:dyDescent="0.25">
      <c r="B19" s="88"/>
      <c r="C19" s="89"/>
      <c r="D19" s="90"/>
      <c r="E19" s="22"/>
      <c r="F19" s="4"/>
    </row>
    <row r="20" spans="2:9" x14ac:dyDescent="0.25">
      <c r="B20" s="88"/>
      <c r="C20" s="89"/>
      <c r="D20" s="90"/>
      <c r="E20" s="22"/>
      <c r="F20" s="4"/>
    </row>
    <row r="21" spans="2:9" x14ac:dyDescent="0.25">
      <c r="B21" s="91"/>
      <c r="C21" s="92"/>
      <c r="D21" s="93"/>
    </row>
    <row r="22" spans="2:9" x14ac:dyDescent="0.25">
      <c r="E22" s="97" t="s">
        <v>316</v>
      </c>
      <c r="F22" s="97"/>
      <c r="G22" s="97"/>
      <c r="H22" s="97"/>
      <c r="I22" s="97"/>
    </row>
    <row r="23" spans="2:9" x14ac:dyDescent="0.25">
      <c r="E23" s="4" t="s">
        <v>299</v>
      </c>
      <c r="F23" s="6" t="s">
        <v>302</v>
      </c>
      <c r="G23" s="6" t="s">
        <v>301</v>
      </c>
      <c r="H23" s="6" t="s">
        <v>300</v>
      </c>
      <c r="I23" s="6" t="s">
        <v>303</v>
      </c>
    </row>
    <row r="24" spans="2:9" x14ac:dyDescent="0.25">
      <c r="E24" s="21" t="s">
        <v>307</v>
      </c>
      <c r="F24" s="4">
        <v>43</v>
      </c>
      <c r="G24" s="4">
        <v>8</v>
      </c>
      <c r="H24" s="4"/>
      <c r="I24" s="4">
        <f>SUM(F24:H24)</f>
        <v>51</v>
      </c>
    </row>
    <row r="25" spans="2:9" x14ac:dyDescent="0.25">
      <c r="E25" s="21" t="s">
        <v>308</v>
      </c>
      <c r="F25" s="4">
        <v>29</v>
      </c>
      <c r="G25" s="4">
        <v>3</v>
      </c>
      <c r="H25" s="4"/>
      <c r="I25" s="4">
        <f t="shared" ref="I25:I35" si="0">SUM(F25:H25)</f>
        <v>32</v>
      </c>
    </row>
    <row r="26" spans="2:9" x14ac:dyDescent="0.25">
      <c r="E26" s="21" t="s">
        <v>309</v>
      </c>
      <c r="F26" s="4">
        <v>37</v>
      </c>
      <c r="G26" s="6">
        <v>10</v>
      </c>
      <c r="H26" s="4"/>
      <c r="I26" s="4">
        <f t="shared" si="0"/>
        <v>47</v>
      </c>
    </row>
    <row r="27" spans="2:9" x14ac:dyDescent="0.25">
      <c r="E27" s="21" t="s">
        <v>310</v>
      </c>
      <c r="F27" s="4">
        <v>28</v>
      </c>
      <c r="G27" s="4"/>
      <c r="H27" s="4"/>
      <c r="I27" s="4">
        <f t="shared" si="0"/>
        <v>28</v>
      </c>
    </row>
    <row r="28" spans="2:9" x14ac:dyDescent="0.25">
      <c r="E28" s="21" t="s">
        <v>311</v>
      </c>
      <c r="F28" s="4">
        <v>36</v>
      </c>
      <c r="G28" s="4">
        <v>4</v>
      </c>
      <c r="H28" s="4"/>
      <c r="I28" s="4">
        <f t="shared" si="0"/>
        <v>40</v>
      </c>
    </row>
    <row r="29" spans="2:9" x14ac:dyDescent="0.25">
      <c r="E29" s="21" t="s">
        <v>312</v>
      </c>
      <c r="F29" s="4">
        <v>29</v>
      </c>
      <c r="G29" s="4">
        <v>9</v>
      </c>
      <c r="H29" s="4"/>
      <c r="I29" s="4">
        <f t="shared" si="0"/>
        <v>38</v>
      </c>
    </row>
    <row r="30" spans="2:9" x14ac:dyDescent="0.25">
      <c r="E30" s="21" t="s">
        <v>191</v>
      </c>
      <c r="F30" s="4">
        <v>29</v>
      </c>
      <c r="G30" s="4">
        <v>8</v>
      </c>
      <c r="H30" s="4"/>
      <c r="I30" s="4">
        <f t="shared" si="0"/>
        <v>37</v>
      </c>
    </row>
    <row r="31" spans="2:9" x14ac:dyDescent="0.25">
      <c r="E31" s="21" t="s">
        <v>305</v>
      </c>
      <c r="F31" s="4">
        <v>29</v>
      </c>
      <c r="G31" s="6">
        <v>3</v>
      </c>
      <c r="H31" s="4"/>
      <c r="I31" s="4">
        <f>SUM(F31:H31)</f>
        <v>32</v>
      </c>
    </row>
    <row r="32" spans="2:9" x14ac:dyDescent="0.25">
      <c r="E32" s="21" t="s">
        <v>306</v>
      </c>
      <c r="F32" s="4">
        <v>25</v>
      </c>
      <c r="G32" s="4">
        <v>7</v>
      </c>
      <c r="H32" s="4"/>
      <c r="I32" s="4">
        <f>SUM(F32:H32)</f>
        <v>32</v>
      </c>
    </row>
    <row r="33" spans="3:9" x14ac:dyDescent="0.25">
      <c r="E33" s="21" t="s">
        <v>313</v>
      </c>
      <c r="F33" s="4">
        <v>28</v>
      </c>
      <c r="G33" s="4">
        <v>7</v>
      </c>
      <c r="H33" s="4"/>
      <c r="I33" s="4">
        <f>SUM(F33:H33)</f>
        <v>35</v>
      </c>
    </row>
    <row r="34" spans="3:9" x14ac:dyDescent="0.25">
      <c r="E34" s="21" t="s">
        <v>314</v>
      </c>
      <c r="F34" s="4">
        <v>25</v>
      </c>
      <c r="G34" s="4">
        <v>3</v>
      </c>
      <c r="H34" s="4"/>
      <c r="I34" s="4">
        <f t="shared" si="0"/>
        <v>28</v>
      </c>
    </row>
    <row r="35" spans="3:9" x14ac:dyDescent="0.25">
      <c r="E35" s="21" t="s">
        <v>315</v>
      </c>
      <c r="F35" s="4">
        <v>28</v>
      </c>
      <c r="G35" s="4">
        <v>6</v>
      </c>
      <c r="H35" s="4"/>
      <c r="I35" s="4">
        <f t="shared" si="0"/>
        <v>34</v>
      </c>
    </row>
    <row r="36" spans="3:9" s="7" customFormat="1" x14ac:dyDescent="0.25">
      <c r="C36"/>
      <c r="E36"/>
      <c r="F36"/>
      <c r="G36"/>
      <c r="H36"/>
      <c r="I36"/>
    </row>
    <row r="37" spans="3:9" x14ac:dyDescent="0.25">
      <c r="F37">
        <f>434/365</f>
        <v>1.189041095890411</v>
      </c>
      <c r="I37" s="25">
        <f>AVERAGE(Tabla4[Total País])</f>
        <v>36.166666666666664</v>
      </c>
    </row>
    <row r="38" spans="3:9" x14ac:dyDescent="0.25">
      <c r="I38">
        <f>36/31</f>
        <v>1.1612903225806452</v>
      </c>
    </row>
    <row r="51" spans="5:9" x14ac:dyDescent="0.25">
      <c r="E51" s="97" t="s">
        <v>317</v>
      </c>
      <c r="F51" s="97"/>
      <c r="G51" s="97"/>
      <c r="H51" s="97"/>
      <c r="I51" s="97"/>
    </row>
    <row r="52" spans="5:9" x14ac:dyDescent="0.25">
      <c r="E52" s="4" t="s">
        <v>299</v>
      </c>
      <c r="F52" s="6" t="s">
        <v>302</v>
      </c>
      <c r="G52" s="6" t="s">
        <v>301</v>
      </c>
      <c r="H52" s="6" t="s">
        <v>300</v>
      </c>
      <c r="I52" s="6" t="s">
        <v>303</v>
      </c>
    </row>
    <row r="53" spans="5:9" x14ac:dyDescent="0.25">
      <c r="E53" s="21" t="s">
        <v>307</v>
      </c>
      <c r="F53" s="4">
        <v>1</v>
      </c>
      <c r="G53" s="4">
        <v>1</v>
      </c>
      <c r="H53" s="4">
        <v>1</v>
      </c>
      <c r="I53" s="4">
        <f>SUM(F53:H53)</f>
        <v>3</v>
      </c>
    </row>
    <row r="54" spans="5:9" x14ac:dyDescent="0.25">
      <c r="E54" s="21" t="s">
        <v>308</v>
      </c>
      <c r="F54" s="4">
        <v>1</v>
      </c>
      <c r="G54" s="4">
        <v>1</v>
      </c>
      <c r="H54" s="4">
        <v>3</v>
      </c>
      <c r="I54" s="4">
        <f t="shared" ref="I54:I64" si="1">SUM(F54:H54)</f>
        <v>5</v>
      </c>
    </row>
    <row r="55" spans="5:9" x14ac:dyDescent="0.25">
      <c r="E55" s="21" t="s">
        <v>309</v>
      </c>
      <c r="F55" s="4">
        <v>4</v>
      </c>
      <c r="G55" s="6">
        <v>3</v>
      </c>
      <c r="H55" s="4">
        <v>2</v>
      </c>
      <c r="I55" s="4">
        <f t="shared" si="1"/>
        <v>9</v>
      </c>
    </row>
    <row r="56" spans="5:9" x14ac:dyDescent="0.25">
      <c r="E56" s="21" t="s">
        <v>310</v>
      </c>
      <c r="F56" s="4">
        <v>1</v>
      </c>
      <c r="G56" s="4">
        <v>1</v>
      </c>
      <c r="H56" s="4">
        <v>5</v>
      </c>
      <c r="I56" s="4">
        <f t="shared" si="1"/>
        <v>7</v>
      </c>
    </row>
    <row r="57" spans="5:9" x14ac:dyDescent="0.25">
      <c r="E57" s="21" t="s">
        <v>311</v>
      </c>
      <c r="F57" s="4">
        <v>10</v>
      </c>
      <c r="G57" s="4">
        <v>5</v>
      </c>
      <c r="H57" s="4">
        <v>2</v>
      </c>
      <c r="I57" s="4">
        <f t="shared" si="1"/>
        <v>17</v>
      </c>
    </row>
    <row r="58" spans="5:9" x14ac:dyDescent="0.25">
      <c r="E58" s="21" t="s">
        <v>312</v>
      </c>
      <c r="F58" s="4">
        <v>25</v>
      </c>
      <c r="G58" s="4">
        <v>8</v>
      </c>
      <c r="H58" s="4">
        <v>5</v>
      </c>
      <c r="I58" s="4">
        <f t="shared" si="1"/>
        <v>38</v>
      </c>
    </row>
    <row r="59" spans="5:9" x14ac:dyDescent="0.25">
      <c r="E59" s="21" t="s">
        <v>191</v>
      </c>
      <c r="F59" s="4">
        <v>25</v>
      </c>
      <c r="G59" s="4">
        <v>5</v>
      </c>
      <c r="H59" s="4">
        <v>5</v>
      </c>
      <c r="I59" s="4">
        <f t="shared" si="1"/>
        <v>35</v>
      </c>
    </row>
    <row r="60" spans="5:9" x14ac:dyDescent="0.25">
      <c r="E60" s="21" t="s">
        <v>305</v>
      </c>
      <c r="F60" s="4">
        <v>4</v>
      </c>
      <c r="G60" s="6">
        <v>3</v>
      </c>
      <c r="H60" s="4">
        <v>2</v>
      </c>
      <c r="I60" s="4">
        <f t="shared" si="1"/>
        <v>9</v>
      </c>
    </row>
    <row r="61" spans="5:9" x14ac:dyDescent="0.25">
      <c r="E61" s="21" t="s">
        <v>306</v>
      </c>
      <c r="F61" s="4">
        <v>1</v>
      </c>
      <c r="G61" s="4">
        <v>1</v>
      </c>
      <c r="H61" s="4">
        <v>5</v>
      </c>
      <c r="I61" s="4">
        <f t="shared" si="1"/>
        <v>7</v>
      </c>
    </row>
    <row r="62" spans="5:9" x14ac:dyDescent="0.25">
      <c r="E62" s="21" t="s">
        <v>313</v>
      </c>
      <c r="F62" s="4">
        <v>10</v>
      </c>
      <c r="G62" s="4">
        <v>5</v>
      </c>
      <c r="H62" s="4">
        <v>2</v>
      </c>
      <c r="I62" s="4">
        <f t="shared" si="1"/>
        <v>17</v>
      </c>
    </row>
    <row r="63" spans="5:9" x14ac:dyDescent="0.25">
      <c r="E63" s="21" t="s">
        <v>314</v>
      </c>
      <c r="F63" s="4">
        <v>30</v>
      </c>
      <c r="G63" s="4">
        <v>15</v>
      </c>
      <c r="H63" s="4">
        <v>10</v>
      </c>
      <c r="I63" s="4">
        <f t="shared" si="1"/>
        <v>55</v>
      </c>
    </row>
    <row r="64" spans="5:9" x14ac:dyDescent="0.25">
      <c r="E64" s="21" t="s">
        <v>315</v>
      </c>
      <c r="F64" s="4">
        <v>1</v>
      </c>
      <c r="G64" s="4">
        <v>8</v>
      </c>
      <c r="H64" s="4">
        <v>5</v>
      </c>
      <c r="I64" s="4">
        <f t="shared" si="1"/>
        <v>14</v>
      </c>
    </row>
    <row r="65" spans="5:9" x14ac:dyDescent="0.25">
      <c r="E65" s="3" t="s">
        <v>304</v>
      </c>
      <c r="F65">
        <f>SUBTOTAL(109,Tabla47[Custodia penitenciaria])</f>
        <v>113</v>
      </c>
      <c r="G65">
        <f>SUBTOTAL(109,Tabla47[Custodia policial])</f>
        <v>56</v>
      </c>
      <c r="H65">
        <f>SUBTOTAL(109,Tabla47[Uso de la fuerza policial])</f>
        <v>47</v>
      </c>
      <c r="I65">
        <f>SUBTOTAL(109,Tabla47[Total País])</f>
        <v>216</v>
      </c>
    </row>
  </sheetData>
  <mergeCells count="2">
    <mergeCell ref="E22:I22"/>
    <mergeCell ref="E51:I51"/>
  </mergeCells>
  <phoneticPr fontId="3" type="noConversion"/>
  <pageMargins left="0.7" right="0.7" top="0.75" bottom="0.75" header="0.3" footer="0.3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D006-24DC-4571-B65B-D022D50BCDEB}">
  <dimension ref="A1:C5"/>
  <sheetViews>
    <sheetView workbookViewId="0">
      <selection activeCell="C6" sqref="C6"/>
    </sheetView>
  </sheetViews>
  <sheetFormatPr baseColWidth="10" defaultRowHeight="15" x14ac:dyDescent="0.25"/>
  <sheetData>
    <row r="1" spans="1:3" x14ac:dyDescent="0.25">
      <c r="A1" s="23" t="s">
        <v>304</v>
      </c>
      <c r="B1" s="23" t="s">
        <v>719</v>
      </c>
      <c r="C1" s="23" t="s">
        <v>718</v>
      </c>
    </row>
    <row r="2" spans="1:3" x14ac:dyDescent="0.25">
      <c r="A2">
        <v>436.79899999999998</v>
      </c>
      <c r="B2">
        <v>17.565000000000001</v>
      </c>
      <c r="C2">
        <v>4.0213004149999998</v>
      </c>
    </row>
    <row r="5" spans="1:3" x14ac:dyDescent="0.25">
      <c r="C5">
        <f>B2/A2*10</f>
        <v>0.40213004150650533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E 2 1 A 6 0 8 D - 8 3 E F - 4 7 F B - B 1 0 1 - 1 C 8 F 2 5 8 B 2 E F 1 } "   T o u r I d = " 6 d 4 e 3 a 1 c - e c b 5 - 4 5 1 7 - 8 5 3 1 - 8 3 a d 4 c 8 b c d 8 0 "   X m l V e r = " 6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A g Y A A A I G A f 5 9 l 3 g A A B a N S U R B V H h e 7 d 1 Z s 5 x V 9 c f x B w U Z x K j I Y M S I g E U g g E A Q M X E o Z V K I U F C x u O G G K 6 p 4 B V R x w Z u g i g v u v L K 4 C J a V S p F S g 1 R U F N Q 4 B A N J C B A Z 4 s A g Q W b E / / + z 0 + u w 8 / h 0 9 9 P n 9 D F J n / W t O t X j e b p P n / 3 r t d Z v r 7 2 f o / 7 z / z T J 1 H n l l V e a 9 9 9 / v / n Q h z 5 U b r / 4 4 o v N y S e f X K 5 P + p G / 8 c Y b z Q k n n D C 4 N Z p n n 3 2 2 W b F i x e D W A Y 4 6 6 q h y 6 X V d r 9 9 X j c f / / O c / N 2 e d d V Z z + u m n l 7 8 B b 7 3 1 V v P P f / 6 z + f S n P 1 1 u + / 3 f / / 7 3 z a m n n l p + 5 8 M f / n C z b N m y 8 r o v v / x y 8 7 v f / a 7 5 0 p e + V J 5 b 8 / r r r z d H H 3 1 0 c + y x x 5 b b 3 u t F F 1 1 U r s 8 K / / 2 p J l P j H / / 4 x + B a 0 5 x 4 4 o m D a / 2 I w Y w X X n i h X B r I 4 + g S S h D C M u i 7 8 P g F F 1 x Q x P u L X / y i e f T R R 5 u 9 e / e W 9 0 5 M 2 7 d v L 8 / z G h d e e G E R 0 O c + 9 7 k i v k 9 + 8 p N F d H v 2 7 D l I T L / 9 7 W 8 H 1 5 r m X / / 6 1 5 y Y d u 3 a N X N i Q g p q E a k j k Y E 0 L j K J B M F r r 7 0 2 u N Y 0 x x x z T L k 0 k P f t 2 1 e u D 8 O g H c e 7 7 7 5 b I q b X i P c k C r o v O O + 8 8 5 r P f / 7 z J Q p 5 z P O I K A Q i Q g U e e + + 9 9 8 p 7 e / X V V w f 3 H m D 1 6 t X l 0 m u e d t p p 5 T o i W s 8 a K a h F p I 4 W v v 1 / 8 5 v f z F 3 3 I z U S C Q x E U e M j H / l I u f / X v / 5 1 s 3 H j x u Y H P / h B s 2 3 b t u a M M 8 6 Y + 5 3 P f O Y z z b / / / e + 5 2 + 0 f r + F Y c Z t I D P j 6 h 0 g + 9 a l P z U V N 9 x n s n / j E J 8 r r i Y T E d s o p p 5 T H 3 f Y c o r j 0 0 k v L + / 7 y l 7 8 8 d z y 4 / N v f / l a i z n P P P V c i m 7 / L / T / / + c + b v / 7 1 r 3 P v S c T 9 7 G c / W 3 5 v 1 s g a a p G Q s h k 4 B B D 8 4 Q 9 / a C 6 + + O J y n W C u v / 7 6 U l d 8 9 K M f L f f h z T f f L H V G R C X i 2 b l z Z 7 N q 1 a p y u 8 Z z j z / + + M G t g 3 n n n X f K D 9 F I x b z G S y + 9 V A Y 0 Q d X U d R d R i D J f + M I X 5 r 4 Q C I p Q L 7 v s s n L d + x O h L r n k k v L + 1 F B P P v l k + R 3 4 2 0 W s e B 3 i 8 j n 4 m 5 5 / / v m S V s 4 q G a E W E Y N Y T Q H i E h X e f v v t O T H B c 3 z z B 5 s 3 b 5 4 T E w x W Y i K O N s T k m 7 8 L 0 Y 6 Y R C u G w c 9 + 9 r M S h d x f s 3 / / / i K m + F 4 V l a R j I h v B E n M Y K g T m f R C R F F Y 0 8 / 4 c w 9 / h + f 5 O 9 V S I S T R z / f H H H y 8 p r X p r l s k I t Q i E o d C O U J A O G Y T L l y 8 v t 2 + / / f b m u u u u m x M Y m B k G L w E G h C E l q 9 P I w G M n n X T S 4 N Y H P P X U U y W 1 I t C I M P A v F 6 n + / v e / / 1 e 0 q h G p / B A I I Y p M O 3 b s K B H G 7 6 u n j j v u u C I o q a A v D + I n u E g X l x o p q E V A 7 W C g D W P D h g 3 N j T f e W L 7 R p W N 1 P U F M w w a j 9 H D 3 7 t 1 z a W O N 1 / z 4 x z 9 e x E L Q c U y D / W M f + 1 h J 5 W p T g L D r 1 x U l / / S n P 5 X X F v n q 9 6 C e c o y A 8 f H H P / 6 x p H j E 7 H E 1 V d R 2 s 2 o 4 9 C E F t Q g Y m O 2 5 o B q D X B o W S I U I 8 C 9 / + U u x o c d x / / 3 3 N 9 / 6 1 r e K g O q I J f 2 L u a J A h P F a / s 2 u M z w M / K 9 + 9 a v l c R a 5 6 F P P d U V 9 F E j z P I f 4 p a x S y a j 7 1 E S O + 7 W v f a 3 c X u q k o B Y B E a J t N h j E P / 7 x j 5 t v f v O b n U a C e m T l y p U H / U 5 N V + T y r / v J T 3 7 S X H P N N Y N 7 / h t p Z 6 S X k O a J I u 1 j R Z 0 U 1 B G N U J k R d f o q M h E S Q d 1 w w w 2 D e 5 M U 1 C I Q N V R N O y q 1 8 W 8 w 0 M c h 3 Q q 7 O 3 j s s c e a c 8 4 5 p 0 S R d i r n N i H U x y Y C 0 U a 9 Q 0 i 1 u N r v I + o s D q H X Z U b E e + i q 2 5 Y 6 6 f I t E i J D j W / 8 U c Q g l s q N w k C W d t U w C Y h J 2 5 C B 7 0 e a 5 l L U c e z 4 3 h R p z A u d f / 7 5 z d N P P 1 3 u r 7 9 T a z F 5 z 2 o z M E i Y G 4 w I 9 V S K q Z u M U I u A C F W n T A r + 2 g o f h h R K L S U q j K r B U I u k j T S Q c c E V 9 D 6 k f C E y t j U r 3 K W 0 V B 0 W r w n 1 n L p M J C L G Z 5 5 5 p k R W K a f j E O 6 s W 9 8 L I Q U 1 Z U Q m w m i b A 1 H Y T w J h s q y H 0 V V X S f F i b k u q R l B t a 3 z r 1 q 3 F d I h G V Q L y O l 2 p q u F B j C K b 1 z J h W 7 u F y c F k y j d l 1 C t t M a H u z e t C T d M m x M R e r / v 8 d C X A A G 8 f V w O r 3 x N 9 Q D C B + 5 g j X / / 6 1 0 v a Z m 4 q X E J i I n r p p E s R y 7 H V f m 6 L s J p l U 0 y j S U F N G W 0 2 b Q z I e p K 2 C w P / y i u v H N w 6 G K 6 g t E y U U N O E o B D z Q y K J i d x r r 7 2 2 3 I 7 I V T f L u i 5 i f f / 7 3 y + 3 Q 3 Q Q 0 f x 4 H 2 o r U c 2 x R T F f E k S 6 l O e X + p K C m j L 1 I A 2 k e j / 9 6 U 8 H t 7 o x d 7 V l y 5 b B r W 5 E E 3 X M V V d d V e a s a q R / t a H A v B D V a s e P K E S g m D N y m 3 j c x w Y 3 F 8 U i Z 9 / D F 4 H 0 k Z C 5 g c M s / e Q D U l B T p h 7 U g Z p F m h V 0 O X l n n 3 3 2 4 N p 4 R I 2 Y A C Z g x g F x i E q 1 o E U 1 t 4 l G / y B h n 3 n m m a X D Q c c F 0 4 J Y R E C u n W P U J b U 0 V N Q i X t F J K m s d U z K c N C W m j F q k d v V i H m c U B r 1 v / 7 r r m + g 0 t P b F 3 F K 4 b 4 4 n / W O P S + G + + 9 3 v F n F x 6 z S r E q R l F v 7 1 o l h M N E s n C S f e O 7 H V n R h w 3 K 7 V u M k B U l B T R I 1 C T D V E M W 5 u q R b D J M v d a 7 q W v g d c R 2 J 6 4 I E H m m 9 / + 9 s H i c Q X g C H Q n l f y t 3 g v 7 S 8 D N r v m 3 q S b T P m m C D F x z g J p 1 j g x w a A l C M x H T F 2 C q O H s i U w M i 1 p M I p A 0 z 3 0 c P Z a 7 G s r z R a m u y J p i G k 0 K a s r U / W 7 r 1 q 0 b X B u O O s X g H T e R O w 7 i A E H c c s s t 5 X r A E O l q u m U 6 E I 9 a i o n B w F A n E U 0 t P D V U J j L 9 y J R v S q i V o v Z A 9 L u N Y l S a N g n M B k L q i l I 6 x x k e B C e C 1 t a 3 S W g C I h 5 O X z 1 n V W O I + F u G P Z 5 8 Q E a o K W G g S q u C d r 9 d G 3 X T N M T E z h Z p u s R k z o n 5 Y D 5 J 7 e M 9 m q g N 6 k h E L N 5 T G 1 0 S L P 0 U U z 9 S U F O C X W 7 V a s C q H k W d G g b m k r o Y l U T Y m a g L j h 2 x 1 a k b m B M i I / E Q o s h q D o p 7 R 2 B E W G M V b p 8 6 M D l A p n x T Q i 1 U f 5 Q E Z c 5 n G G G V 1 / j 9 r n m s G r 1 0 b O 9 A / V O 3 L T k u 5 0 6 K p z t D h C E i E c r 9 T I i A 6 O q 1 U i A o I u I 6 x q R w u 1 8 w G U 5 G q C l h J W y g f m p 3 M r Q h p n b / H j G 1 I 4 R U q x b B 1 V d f P b h 2 A B O 0 N e a V p G j m l r y G O o m Y E M e R 9 h E a A X s 9 7 z f Q q 2 c v P U J T E 6 a Y J i M j 1 J T 4 5 S 9 / O b f V 1 w 9 / + M P m p p t u K t f 7 Q A S M B Y O / b h X y r 4 n a S H T p g i h F q a B r H k t T q w 1 a u i J g e 0 G i y B b G x b D N X 5 L h Z I S a E v W + e T a m n A R d D G q d e m D D 4 C e k Y W J C L S Y Q S B v R R j 3 V j o j w m h G h P B 4 1 l 9 o q x T Q 5 K a g p I 5 2 K 7 Y f n g 4 n h h x 9 + u P n V r 3 5 V 0 j F 9 e t I z 3 Q 6 s 8 Z p I L u q m 2 r o T P S C a 6 F j f t G l T M S M C E S n s f c I K E Y 1 r l 0 q 6 S U F N i V j y 3 t X p U A / g c T A y r L Z d s 2 Z N q W e 4 e M w F d Z C I Z S L W D r S W i U T 6 F v u N E 1 h X B s / C V 0 8 R l c l m 4 n Q c R E R i Z l g W n y y M F N S U i N W 4 H L g H H 3 y w X A / i s T 4 Y 4 D a 9 1 K H e h j B Z 2 w R X p 5 V 3 3 H F H u S Q w + + O 1 s U D R Y / E T 0 U c 0 j P t E q U m E n 3 S T g p o S 9 b K G 9 n w S o 6 A v I o w U 7 h v f + M Z B z i F M B E f H w z B E n z b t Z R m I h Y M R 1 Y g u u s 6 T + Z O C m h J r 1 6 4 t g 1 L x b + W t b 3 u D + + 6 7 7 y 4 2 d l 9 E i + A r X / l K u Z S y O Q Y h E V R b a I G a i 0 k R t Z a G V 0 5 d b b v X q K 3 U f O q m e m 4 r m T 8 p q C n x y C O P l G 9 4 k 6 X S J 3 M 4 6 p 7 1 6 9 e X S w O 7 i 1 t v v X V w 7 Q B d A 9 t c 1 B e / + M V y T I 9 f f v n l g 0 c O h o i J S n 8 e l 0 7 L E a O B S 1 g L t Y b d T 6 x p Q k y H F N S U M H e j J l H j c N M e e u i h c r + 0 y s n L R A H R w E B n K B j k I o k N K g N i 0 N U A c 1 P D N n Z R k 3 l M R I x 0 k h N Y d 5 W H Q G J S d x h X X H F F E W s y H Z a M o B a 7 4 N b R b f I 0 W n m 6 5 n C I x U B n K E j N R J I 7 7 7 y z i E I q V + 8 o R J S x A Q t H j g C J 1 f P g M a L T g + e 5 / j 5 t S e 6 P x l y C H S U o x 7 L r b D I 9 l o y g J n H a J q W e e D X I I R K N o k 7 B W O 1 h X 6 v B N K 7 W k 7 C E p A 4 i r H g e z D n Z N d a c F S H f f P P N 5 f 7 o D C d Y D P s y 8 b 7 b r U z J w s j W o y k Q g m I a q H N 8 8 x v E I s e k E F S 9 Z g m 6 w x 0 r 9 u G L y C X l U 1 O p g U Q 5 c 0 z E Z 0 t m z z e 3 R I R x S t E a 8 2 Y 5 7 z R 9 U l B T I A R l P Z Q l H M 5 C + J 3 v f K f c B 1 G L K d G 1 Z K N N 1 2 6 w N U w G 9 Z J a i U i Y I K K v S y L 5 3 v e + V 0 Q V 6 B y X C h I c k Y W w z j 3 3 3 H K Z T J c U 1 A I x u K V h d e S I p R m E J p 3 r s z h P V H O c r g j V B U u e O M L E I E T 1 k t d 2 X 5 9 j J N M n X b 4 F E j V N i E n t E + u c 1 D 1 9 V 7 r G c d q p G e p V t i A m 4 i E c 3 4 e E 6 / d E K o I S o S J q J v 9 b U l A L I P r 3 R J X A Q I + g 7 z J 6 5 o I w L S a B c N R n X o e D F 8 6 d N J K Q C D e c v U g X s + v h 0 J C C W g A x a O N M 7 6 g F Z L D X 9 Q z U M c y E Y b S f H 5 0 O z A 7 H F v H U Q 8 Q c 1 j z h x r 5 + E R H n Y 4 g k C y c F N Q V i E t V A j 6 g x i o h s 4 z D R 6 1 i R v p m n I h 5 1 W b 1 V W P v 1 z D 9 l y n d o S F N i n p g r I i B 7 R 5 j Q h f a j Y W 1 B g Y 9 7 l O C Y H C J S P d / U R Z g Y h O P 5 N V F j o f 1 Y s r h k h J o n h M F J C z F J x + p V u 8 P o E 5 3 a Y m K J t 4 m 5 r i 5 C T M n / n h T U P K i d v I C g u h Y X t p n P Y A 9 r v M a E L q t e B B L V a j h 9 y O j 0 v y c F N S E i Q 2 T J z I W 4 z r L 2 2 D j G 7 S b b Z S a 0 B R P E S d x c q t 3 C E P G + F r t 3 M e k m B T U h d T r m e t R D 4 2 o j x A k B R i H y O V a 9 i L D t / A V 1 v y D H z / P c 5 3 f z 1 J 2 H h h T U A m B R R 1 Q g J m u L g n v u u W d w 7 Q N Y 2 + 1 U s Q u C Y p P H 3 n 7 D W p a 6 1 j C 5 z w n V k k N D u n z z I C x p B o P B b u s u H 2 P c t l S 9 d t o I L y Z e J 0 W 9 J p 0 7 6 6 y z B v c c g K X e j k J 9 2 5 y S x S M j 1 D y I Y p 9 o Y C m 5 B l T 3 E x M R 1 O Y D M d U p X F / Y 8 l 7 D p i x E S 7 D x / U d M a j a v G T 8 p p k N P R q h 5 o L d O q u d H 3 e L S l s j R w e 0 j r e s p E 6 3 W J r l f d N M x T g C O Q 3 i M i r i f U N p r t 0 S o S c 7 B m x w 6 U l D z J F w 1 9 r W P 0 O 1 w 3 U z 6 R i u Q N E y k W S g E m B z + Z M o 3 D 0 Q T m 0 s S k 1 T P u W t j w B M W M R G Z V G + + Y g q z I z m y S E F N i L T M Y I / 5 J K J a u X L l X B s Q + 1 q K J + V b S E 1 T W + X z q b + S Q 0 M K a k I M b o P d H g 4 m T 0 U i S 8 4 t r R C l C C 4 2 a m l j V 6 I + k 7 9 t u u z x 5 P A k a 6 g J k d K J P j t 3 7 i z z P a K R 6 K S v z / Z g 7 v O R d k 3 y h o l R I y X s 0 7 K U N d S R Q Q p q Q q R 1 6 i b C C N G 4 L T J Z t d s W T B / 8 C 7 h 9 f j c E W + O x d s N s c n i S g p o Q g o K I E T 1 2 o o w 9 H U a d A n Q c G Y F m g x T U h D h f k z p K / a S N S P Q Q o Z g T 8 8 W / Q F R K U R 3 5 Z B 4 x A d I 6 k 6 5 s c X v a R T d E d E z M l 6 5 6 K z k y S U F N A A N C J A o T g R B 2 7 N h R 0 r 3 5 u H f J 7 J G C m g C d E D G 3 J E 2 z 7 s i S D C 1 H C 4 0 y o h 9 D A l G n J U c e K a g J i T Q P x B X 7 8 S 1 U U N L G r h M M J E c W K a g J c b Y L m F N i R k g D M e n y j P b z b U k W r m G a E 0 c u 6 f L 1 x J I M H 1 U M d p 0 R l l T Y i J / z 5 + T S f b d R H k Y K 6 c g n I 1 R P n M + p H v A m Y d V U o p T H M N + G V r s a p Z h m g x T U P A l z g u v n P E 3 o a m K 9 6 6 6 7 m g 0 b N g x u f U A k B g y I Y b 1 / y Z F H p n w T E m k d I c S S d 3 s / x K k 4 p Y F W 8 P b F x 5 + T u r N D R q g J s K M Q M R G N a B R n C L Q P H t s b f T Z h C W K Z R z I 7 p K B 6 E P v c q Z e i Y 9 z t 2 M b L S a m t 0 k X f S O O Y I c i M T r N D C m o M I h F L m w C i I 9 x m l C I R Q f z o R z 8 q V n q I A / Y 7 H w U x 5 t k x Z p O s o X o i G s W 6 J 7 W T 8 z y J L O a T 7 K F H e G F U a E M a t 9 x C p F u I x Z 4 c n m S E 6 g m L P A Q g S p l 3 U k s R k S 6 H e q c i 0 c y + e b 6 r i K 7 + z l I 3 u S / F N J t k h O q B 9 U 5 E x N l j k 9 d t Q i Z 1 i W P Y n u U c w P q s g i J Z L m m f X T J C 9 c B Z L j S u q p O k c 3 X P n U i 1 c e P G w a 0 D E a i G n U 5 I f p g a K a b Z J i N U D z h 4 o o x a i c 1 d d 4 M T W F 0 / j S M d v d k m I 9 Q I R B Q N q w w G N Z K l G q K V 9 M / 3 k B / O H 5 e P a 2 d d 1 D g c M 5 l d U l A j Y D o w I + o g L k q J S q x v 0 Y r 5 o I b i + v U R i w W J y e y S K V 9 P R B + G R M x J B e z 0 q I u I a t z 8 U l j q I l v u Z D R 7 5 H + 0 J 4 R g C U e b z Z s 3 z 3 W b 9 6 2 j w C l U i 8 U q 3 W Q 2 y A g 1 A Q a / + s m k r H R P l 3 l 9 c r N o l h 2 F v r + 6 3 4 9 Q 4 y Q D y Z F P R q g x x A m g R Z R I 1 a K h N S J T Q G z j c J z A s V N M s 0 U K a g R 7 9 u y Z i y a x 5 L 0 + g f S m T Z s G 1 w 7 Q 5 7 y 2 d Q S b p D M 9 O T J I Q Y 3 A S c 7 0 6 q l 1 d E K I K H W L 0 d q 1 a w f X D j C u H u I I 1 u S c 1 O y R g h o B g X D u u H o i l A l c t r k f r l + 7 X h q 3 a 1 H s 5 6 d s T T H N J i m o E d g i j A 1 O S C Z 0 Y y W u G k o b U u 3 q M R f G Y R G i 5 + V 2 Y b N L C m o E T A b O H W F F U y z U U U R W p 3 9 9 5 p Q Y E G l C z D Y p q B E 4 B 9 S y Z c u K G e F H R D K R K x U k o D 5 R q a b d O J v M H i m o E d h i m W h E J 9 F I l 4 S l H P b i U w P 1 s c m D r p o r m T 1 S U C N Q K + m O U D 9 J 9 1 z a 9 Q i c P 0 Z F H 0 Q 3 3 e p p R M w + K a g x 6 I Q Q k a R 7 o h V B T Z L q m c t i v U e k S 2 a b F N Q I Y h 9 z n e W s c p c W F I p M b o s 4 I l d 0 U 7 R x v w W G 3 M E 0 I 5 Y G 2 c s 3 A o L Q z S D t E 6 F i P w g f m Y j j c l Q d 5 f m 2 G E u W D h m h R m A i l g l h c p c h w Z g w L 3 X v v f e W + q p e + h 7 7 8 t X U W 4 s l S 4 M U 1 A i I h q h E K R E p O h 1 u u + 2 2 E q n q e S i n C a 1 b i 9 R N f U 2 L Z H Z I Q f W A o 2 f e S T 9 f r M q V 7 r U n c z X H x m 6 y U s R J b P V k N k h B j U E f X 5 w I g A H B m B C d z C v V E S q w e l f t t d g L B 2 1 P Z j 1 W 7 G N B 9 L t 3 7 1 7 0 1 0 1 G k 4 I a g 9 o p s H e E V E 5 0 Y o H H 9 T Z S R P 1 6 e / f u 7 X x 8 G q j r u I f m x g L v L 6 3 5 Q 0 u 6 f G M Q A Q z U W F Q o E r D M i c a c 1 J Y t W 5 r V q 1 e X x w L P J a h I C a c 9 o a u e C 7 P E e / O e 3 J f W / K E n B d U T q Z 4 f g 1 h / n 8 7 x E F k X x L Z r 1 6 5 m 1 a p V z Z l n n j m 4 d / p I S b 2 P P P n A 4 U G m f D 1 R L z E l f P + o k e o l G K J D e y t m h s S 6 d e u K m L Z u 3 T q 4 d / p I S V N M h w 8 Z o S a A E U B I o k L s V w 7 R K u a h u H u 6 K W L t k / S w r s O S 2 S Y F 1 Y P 6 N J / 7 9 + 8 v 8 0 s c v 5 j s V S M x K I g J s d t s 4 L G c 5 F 0 a p K B 6 I t r U I o l z 7 Q a M A c L S D N t e k W t 3 p F H 1 V j I 7 Z A 3 V k 5 j f k f Z B Z C K i + I H O 9 P X r 1 5 c a q / 6 e s u o 3 W R q k o H o i G k n l 7 M s n O p n v i U n e Y N u 2 b X P z Q 3 W U U k f l h O v S I A U 1 A e Z 5 Y k / y m A u q Y a c / 8 c Q T B 0 W t Q M o X b U v J 7 J K C m h B C E n 2 Y E 6 J W b I Y p U o l g I l Q Q z b F R P 9 V d D U l / f O Z H S q m f g p q Q M C b s D 2 E 3 J B 3 o U j o d F S I W o R E X E X U 1 x 4 p c a q y k P z 5 z n 6 f P V r p 9 O J O C W g D q I l a 5 f 7 Z 5 K W 6 e q O R + c 1 V R X 8 W 3 a 9 x W e + 3 b t 6 9 c T / o j p Z Y V H M 5 f S G m b L x A f n x Y j k 7 n m p p g V 9 Q 6 x U s B 6 j q p N b W o k / R H p D 8 f P L g U 1 R U S e W N I h N Y l W p f v u u 6 8 I i + h Y 6 + 0 m V s 9 R l z n l 6 I o V K w b 3 J q N o z w M e L q S g p o h U R F + d 2 s n q X e I S n b h 7 I p c o J S X 0 n O 3 b t z d r 1 q w Z / G Y y K 6 S g F g k 1 0 v L l y 0 v b k k s i s 3 2 z H j + R T E R i Z i S z R N P 8 H z Z c r U n / 7 P h 7 A A A A A E l F T k S u Q m C C < / I m a g e > < / T o u r > < / T o u r s > < / V i s u a l i z a t i o n > 
</file>

<file path=customXml/item4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e a 9 6 d 8 d - a 9 e b - 4 c 6 4 - 9 f 6 9 - 0 4 b f c 2 0 b 6 3 5 2 " > < T r a n s i t i o n > M o v e T o < / T r a n s i t i o n > < E f f e c t > S t a t i o n < / E f f e c t > < T h e m e > M o n o 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 - 4 0 . 6 2 1 6 9 6 2 3 4 1 8 0 4 1 9 < / L a t i t u d e > < L o n g i t u d e > - 6 2 . 0 1 4 0 1 6 5 1 6 3 1 6 0 4 < / L o n g i t u d e > < R o t a t i o n > 0 < / R o t a t i o n > < P i v o t A n g l e > - 0 . 0 5 8 1 9 0 0 8 7 0 4 3 6 5 7 5 7 9 < / P i v o t A n g l e > < D i s t a n c e > 0 . 9 6 < / D i s t a n c e > < / C a m e r a > < I m a g e > i V B O R w 0 K G g o A A A A N S U h E U g A A A N Q A A A B 1 C A Y A A A A 2 n s 9 T A A A A A X N S R 0 I A r s 4 c 6 Q A A A A R n Q U 1 B A A C x j w v 8 Y Q U A A A A J c E h Z c w A A A g Y A A A I G A f 5 9 l 3 g A A B a N S U R B V H h e 7 d 1 Z s 5 x V 9 c f x B w U Z x K j I Y M S I g E U g g E A Q M X E o Z V K I U F C x u O G G K 6 p 4 B V R x w Z u g i g v u v L K 4 C J a V S p F S g 1 R U F N Q 4 B A N J C B A Z 4 s A g Q W b E / / + z 0 + u w 8 / h 0 9 9 P n 9 D F J n / W t O t X j e b p P n / 3 r t d Z v r 7 2 f o / 7 z / z T J 1 H n l l V e a 9 9 9 / v / n Q h z 5 U b r / 4 4 o v N y S e f X K 5 P + p G / 8 c Y b z Q k n n D C 4 N Z p n n 3 2 2 W b F i x e D W A Y 4 6 6 q h y 6 X V d r 9 9 X j c f / / O c / N 2 e d d V Z z + u m n l 7 8 B b 7 3 1 V v P P f / 6 z + f S n P 1 1 u + / 3 f / / 7 3 z a m n n l p + 5 8 M f / n C z b N m y 8 r o v v / x y 8 7 v f / a 7 5 0 p e + V J 5 b 8 / r r r z d H H 3 1 0 c + y x x 5 b b 3 u t F F 1 1 U r s 8 K / / 2 p J l P j H / / 4 x + B a 0 5 x 4 4 o m D a / 2 I w Y w X X n i h X B r I 4 + g S S h D C M u i 7 8 P g F F 1 x Q x P u L X / y i e f T R R 5 u 9 e / e W 9 0 5 M 2 7 d v L 8 / z G h d e e G E R 0 O c + 9 7 k i v k 9 + 8 p N F d H v 2 7 D l I T L / 9 7 W 8 H 1 5 r m X / / 6 1 5 y Y d u 3 a N X N i Q g p q E a k j k Y E 0 L j K J B M F r r 7 0 2 u N Y 0 x x x z T L k 0 k P f t 2 1 e u D 8 O g H c e 7 7 7 5 b I q b X i P c k C r o v O O + 8 8 5 r P f / 7 z J Q p 5 z P O I K A Q i Q g U e e + + 9 9 8 p 7 e / X V V w f 3 H m D 1 6 t X l 0 m u e d t p p 5 T o i W s 8 a K a h F p I 4 W v v 1 / 8 5 v f z F 3 3 I z U S C Q x E U e M j H / l I u f / X v / 5 1 s 3 H j x u Y H P / h B s 2 3 b t u a M M 8 6 Y + 5 3 P f O Y z z b / / / e + 5 2 + 0 f r + F Y c Z t I D P j 6 h 0 g + 9 a l P z U V N 9 x n s n / j E J 8 r r i Y T E d s o p p 5 T H 3 f Y c o r j 0 0 k v L + / 7 y l 7 8 8 d z y 4 / N v f / l a i z n P P P V c i m 7 / L / T / / + c + b v / 7 1 r 3 P v S c T 9 7 G c / W 3 5 v 1 s g a a p G Q s h k 4 B B D 8 4 Q 9 / a C 6 + + O J y n W C u v / 7 6 U l d 8 9 K M f L f f h z T f f L H V G R C X i 2 b l z Z 7 N q 1 a p y u 8 Z z j z / + + M G t g 3 n n n X f K D 9 F I x b z G S y + 9 V A Y 0 Q d X U d R d R i D J f + M I X 5 r 4 Q C I p Q L 7 v s s n L d + x O h L r n k k v L + 1 F B P P v l k + R 3 4 2 0 W s e B 3 i 8 j n 4 m 5 5 / / v m S V s 4 q G a E W E Y N Y T Q H i E h X e f v v t O T H B c 3 z z B 5 s 3 b 5 4 T E w x W Y i K O N s T k m 7 8 L 0 Y 6 Y R C u G w c 9 + 9 r M S h d x f s 3 / / / i K m + F 4 V l a R j I h v B E n M Y K g T m f R C R F F Y 0 8 / 4 c w 9 / h + f 5 O 9 V S I S T R z / f H H H y 8 p r X p r l s k I t Q i E o d C O U J A O G Y T L l y 8 v t 2 + / / f b m u u u u m x M Y m B k G L w E G h C E l q 9 P I w G M n n X T S 4 N Y H P P X U U y W 1 I t C I M P A v F 6 n + / v e / / 1 e 0 q h G p / B A I I Y p M O 3 b s K B H G 7 6 u n j j v u u C I o q a A v D + I n u E g X l x o p q E V A 7 W C g D W P D h g 3 N j T f e W L 7 R p W N 1 P U F M w w a j 9 H D 3 7 t 1 z a W O N 1 / z 4 x z 9 e x E L Q c U y D / W M f + 1 h J 5 W p T g L D r 1 x U l / / S n P 5 X X F v n q 9 6 C e c o y A 8 f H H P / 6 x p H j E 7 H E 1 V d R 2 s 2 o 4 9 C E F t Q g Y m O 2 5 o B q D X B o W S I U I 8 C 9 / + U u x o c d x / / 3 3 N 9 / 6 1 r e K g O q I J f 2 L u a J A h P F a / s 2 u M z w M / K 9 + 9 a v l c R a 5 6 F P P d U V 9 F E j z P I f 4 p a x S y a j 7 1 E S O + 7 W v f a 3 c X u q k o B Y B E a J t N h j E P / 7 x j 5 t v f v O b n U a C e m T l y p U H / U 5 N V + T y r / v J T 3 7 S X H P N N Y N 7 / h t p Z 6 S X k O a J I u 1 j R Z 0 U 1 B G N U J k R d f o q M h E S Q d 1 w w w 2 D e 5 M U 1 C I Q N V R N O y q 1 8 W 8 w 0 M c h 3 Q q 7 O 3 j s s c e a c 8 4 5 p 0 S R d i r n N i H U x y Y C 0 U a 9 Q 0 i 1 u N r v I + o s D q H X Z U b E e + i q 2 5 Y 6 6 f I t E i J D j W / 8 U c Q g l s q N w k C W d t U w C Y h J 2 5 C B 7 0 e a 5 l L U c e z 4 3 h R p z A u d f / 7 5 z d N P P 1 3 u r 7 9 T a z F 5 z 2 o z M E i Y G 4 w I 9 V S K q Z u M U I u A C F W n T A r + 2 g o f h h R K L S U q j K r B U I u k j T S Q c c E V 9 D 6 k f C E y t j U r 3 K W 0 V B 0 W r w n 1 n L p M J C L G Z 5 5 5 p k R W K a f j E O 6 s W 9 8 L I Q U 1 Z U Q m w m i b A 1 H Y T w J h s q y H 0 V V X S f F i b k u q R l B t a 3 z r 1 q 3 F d I h G V Q L y O l 2 p q u F B j C K b 1 z J h W 7 u F y c F k y j d l 1 C t t M a H u z e t C T d M m x M R e r / v 8 d C X A A G 8 f V w O r 3 x N 9 Q D C B + 5 g j X / / 6 1 0 v a Z m 4 q X E J i I n r p p E s R y 7 H V f m 6 L s J p l U 0 y j S U F N G W 0 2 b Q z I e p K 2 C w P / y i u v H N w 6 G K 6 g t E y U U N O E o B D z Q y K J i d x r r 7 2 2 3 I 7 I V T f L u i 5 i f f / 7 3 y + 3 Q 3 Q Q 0 f x 4 H 2 o r U c 2 x R T F f E k S 6 l O e X + p K C m j L 1 I A 2 k e j / 9 6 U 8 H t 7 o x d 7 V l y 5 b B r W 5 E E 3 X M V V d d V e a s a q R / t a H A v B D V a s e P K E S g m D N y m 3 j c x w Y 3 F 8 U i Z 9 / D F 4 H 0 k Z C 5 g c M s / e Q D U l B T p h 7 U g Z p F m h V 0 O X l n n 3 3 2 4 N p 4 R I 2 Y A C Z g x g F x i E q 1 o E U 1 t 4 l G / y B h n 3 n m m a X D Q c c F 0 4 J Y R E C u n W P U J b U 0 V N Q i X t F J K m s d U z K c N C W m j F q k d v V i H m c U B r 1 v / 7 r r m + g 0 t P b F 3 F K 4 b 4 4 n / W O P S + G + + 9 3 v F n F x 6 z S r E q R l F v 7 1 o l h M N E s n C S f e O 7 H V n R h w 3 K 7 V u M k B U l B T R I 1 C T D V E M W 5 u q R b D J M v d a 7 q W v g d c R 2 J 6 4 I E H m m 9 / + 9 s H i c Q X g C H Q n l f y t 3 g v 7 S 8 D N r v m 3 q S b T P m m C D F x z g J p 1 j g x w a A l C M x H T F 2 C q O H s i U w M i 1 p M I p A 0 z 3 0 c P Z a 7 G s r z R a m u y J p i G k 0 K a s r U / W 7 r 1 q 0 b X B u O O s X g H T e R O w 7 i A E H c c s s t 5 X r A E O l q u m U 6 E I 9 a i o n B w F A n E U 0 t P D V U J j L 9 y J R v S q i V o v Z A 9 L u N Y l S a N g n M B k L q i l I 6 x x k e B C e C 1 t a 3 S W g C I h 5 O X z 1 n V W O I + F u G P Z 5 8 Q E a o K W G g S q u C d r 9 d G 3 X T N M T E z h Z p u s R k z o n 5 Y D 5 J 7 e M 9 m q g N 6 k h E L N 5 T G 1 0 S L P 0 U U z 9 S U F O C X W 7 V a s C q H k W d G g b m k r o Y l U T Y m a g L j h 2 x 1 a k b m B M i I / E Q o s h q D o p 7 R 2 B E W G M V b p 8 6 M D l A p n x T Q i 1 U f 5 Q E Z c 5 n G G G V 1 / j 9 r n m s G r 1 0 b O 9 A / V O 3 L T k u 5 0 6 K p z t D h C E i E c r 9 T I i A 6 O q 1 U i A o I u I 6 x q R w u 1 8 w G U 5 G q C l h J W y g f m p 3 M r Q h p n b / H j G 1 I 4 R U q x b B 1 V d f P b h 2 A B O 0 N e a V p G j m l r y G O o m Y E M e R 9 h E a A X s 9 7 z f Q q 2 c v P U J T E 6 a Y J i M j 1 J T 4 5 S 9 / O b f V 1 w 9 / + M P m p p t u K t f 7 Q A S M B Y O / b h X y r 4 n a S H T p g i h F q a B r H k t T q w 1 a u i J g e 0 G i y B b G x b D N X 5 L h Z I S a E v W + e T a m n A R d D G q d e m D D 4 C e k Y W J C L S Y Q S B v R R j 3 V j o j w m h G h P B 4 1 l 9 o q x T Q 5 K a g p I 5 2 K 7 Y f n g 4 n h h x 9 + u P n V r 3 5 V 0 j F 9 e t I z 3 Q 6 s 8 Z p I L u q m 2 r o T P S C a 6 F j f t G l T M S M C E S n s f c I K E Y 1 r l 0 q 6 S U F N i V j y 3 t X p U A / g c T A y r L Z d s 2 Z N q W e 4 e M w F d Z C I Z S L W D r S W i U T 6 F v u N E 1 h X B s / C V 0 8 R l c l m 4 n Q c R E R i Z l g W n y y M F N S U i N W 4 H L g H H 3 y w X A / i s T 4 Y 4 D a 9 1 K H e h j B Z 2 w R X p 5 V 3 3 H F H u S Q w + + O 1 s U D R Y / E T 0 U c 0 j P t E q U m E n 3 S T g p o S 9 b K G 9 n w S o 6 A v I o w U 7 h v f + M Z B z i F M B E f H w z B E n z b t Z R m I h Y M R 1 Y g u u s 6 T + Z O C m h J r 1 6 4 t g 1 L x b + W t b 3 u D + + 6 7 7 y 4 2 d l 9 E i + A r X / l K u Z S y O Q Y h E V R b a I G a i 0 k R t Z a G V 0 5 d b b v X q K 3 U f O q m e m 4 r m T 8 p q C n x y C O P l G 9 4 k 6 X S J 3 M 4 6 p 7 1 6 9 e X S w O 7 i 1 t v v X V w 7 Q B d A 9 t c 1 B e / + M V y T I 9 f f v n l g 0 c O h o i J S n 8 e l 0 7 L E a O B S 1 g L t Y b d T 6 x p Q k y H F N S U M H e j J l H j c N M e e u i h c r + 0 y s n L R A H R w E B n K B j k I o k N K g N i 0 N U A c 1 P D N n Z R k 3 l M R I x 0 k h N Y d 5 W H Q G J S d x h X X H F F E W s y H Z a M o B a 7 4 N b R b f I 0 W n m 6 5 n C I x U B n K E j N R J I 7 7 7 y z i E I q V + 8 o R J S x A Q t H j g C J 1 f P g M a L T g + e 5 / j 5 t S e 6 P x l y C H S U o x 7 L r b D I 9 l o y g J n H a J q W e e D X I I R K N o k 7 B W O 1 h X 6 v B N K 7 W k 7 C E p A 4 i r H g e z D n Z N d a c F S H f f P P N 5 f 7 o D C d Y D P s y 8 b 7 b r U z J w s j W o y k Q g m I a q H N 8 8 x v E I s e k E F S 9 Z g m 6 w x 0 r 9 u G L y C X l U 1 O p g U Q 5 c 0 z E Z 0 t m z z e 3 R I R x S t E a 8 2 Y 5 7 z R 9 U l B T I A R l P Z Q l H M 5 C + J 3 v f K f c B 1 G L K d G 1 Z K N N 1 2 6 w N U w G 9 Z J a i U i Y I K K v S y L 5 3 v e + V 0 Q V 6 B y X C h I c k Y W w z j 3 3 3 H K Z T J c U 1 A I x u K V h d e S I p R m E J p 3 r s z h P V H O c r g j V B U u e O M L E I E T 1 k t d 2 X 5 9 j J N M n X b 4 F E j V N i E n t E + u c 1 D 1 9 V 7 r G c d q p G e p V t i A m 4 i E c 3 4 e E 6 / d E K o I S o S J q J v 9 b U l A L I P r 3 R J X A Q I + g 7 z J 6 5 o I w L S a B c N R n X o e D F 8 6 d N J K Q C D e c v U g X s + v h 0 J C C W g A x a O N M 7 6 g F Z L D X 9 Q z U M c y E Y b S f H 5 0 O z A 7 H F v H U Q 8 Q c 1 j z h x r 5 + E R H n Y 4 g k C y c F N Q V i E t V A j 6 g x i o h s 4 z D R 6 1 i R v p m n I h 5 1 W b 1 V W P v 1 z D 9 l y n d o S F N i n p g r I i B 7 R 5 j Q h f a j Y W 1 B g Y 9 7 l O C Y H C J S P d / U R Z g Y h O P 5 N V F j o f 1 Y s r h k h J o n h M F J C z F J x + p V u 8 P o E 5 3 a Y m K J t 4 m 5 r i 5 C T M n / n h T U P K i d v I C g u h Y X t p n P Y A 9 r v M a E L q t e B B L V a j h 9 y O j 0 v y c F N S E i Q 2 T J z I W 4 z r L 2 2 D j G 7 S b b Z S a 0 B R P E S d x c q t 3 C E P G + F r t 3 M e k m B T U h d T r m e t R D 4 2 o j x A k B R i H y O V a 9 i L D t / A V 1 v y D H z / P c 5 3 f z 1 J 2 H h h T U A m B R R 1 Q g J m u L g n v u u W d w 7 Q N Y 2 + 1 U s Q u C Y p P H 3 n 7 D W p a 6 1 j C 5 z w n V k k N D u n z z I C x p B o P B b u s u H 2 P c t l S 9 d t o I L y Z e J 0 W 9 J p 0 7 6 6 y z B v c c g K X e j k J 9 2 5 y S x S M j 1 D y I Y p 9 o Y C m 5 B l T 3 E x M R 1 O Y D M d U p X F / Y 8 l 7 D p i x E S 7 D x / U d M a j a v G T 8 p p k N P R q h 5 o L d O q u d H 3 e L S l s j R w e 0 j r e s p E 6 3 W J r l f d N M x T g C O Q 3 i M i r i f U N p r t 0 S o S c 7 B m x w 6 U l D z J F w 1 9 r W P 0 O 1 w 3 U z 6 R i u Q N E y k W S g E m B z + Z M o 3 D 0 Q T m 0 s S k 1 T P u W t j w B M W M R G Z V G + + Y g q z I z m y S E F N i L T M Y I / 5 J K J a u X L l X B s Q + 1 q K J + V b S E 1 T W + X z q b + S Q 0 M K a k I M b o P d H g 4 m T 0 U i S 8 4 t r R C l C C 4 2 a m l j V 6 I + k 7 9 t u u z x 5 P A k a 6 g J k d K J P j t 3 7 i z z P a K R 6 K S v z / Z g 7 v O R d k 3 y h o l R I y X s 0 7 K U N d S R Q Q p q Q q R 1 6 i b C C N G 4 L T J Z t d s W T B / 8 C 7 h 9 f j c E W + O x d s N s c n i S g p o Q g o K I E T 1 2 o o w 9 H U a d A n Q c G Y F m g x T U h D h f k z p K / a S N S P Q Q o Z g T 8 8 W / Q F R K U R 3 5 Z B 4 x A d I 6 k 6 5 s c X v a R T d E d E z M l 6 5 6 K z k y S U F N A A N C J A o T g R B 2 7 N h R 0 r 3 5 u H f J 7 J G C m g C d E D G 3 J E 2 z 7 s i S D C 1 H C 4 0 y o h 9 D A l G n J U c e K a g J i T Q P x B X 7 8 S 1 U U N L G r h M M J E c W K a g J c b Y L m F N i R k g D M e n y j P b z b U k W r m G a E 0 c u 6 f L 1 x J I M H 1 U M d p 0 R l l T Y i J / z 5 + T S f b d R H k Y K 6 c g n I 1 R P n M + p H v A m Y d V U o p T H M N + G V r s a p Z h m g x T U P A l z g u v n P E 3 o a m K 9 6 6 6 7 m g 0 b N g x u f U A k B g y I Y b 1 / y Z F H p n w T E m k d I c S S d 3 s / x K k 4 p Y F W 8 P b F x 5 + T u r N D R q g J s K M Q M R G N a B R n C L Q P H t s b f T Z h C W K Z R z I 7 p K B 6 E P v c q Z e i Y 9 z t 2 M b L S a m t 0 k X f S O O Y I c i M T r N D C m o M I h F L m w C i I 9 x m l C I R Q f z o R z 8 q V n q I A / Y 7 H w U x 5 t k x Z p O s o X o i G s W 6 J 7 W T 8 z y J L O a T 7 K F H e G F U a E M a t 9 x C p F u I x Z 4 c n m S E 6 g m L P A Q g S p l 3 U k s R k S 6 H e q c i 0 c y + e b 6 r i K 7 + z l I 3 u S / F N J t k h O q B 9 U 5 E x N l j k 9 d t Q i Z 1 i W P Y n u U c w P q s g i J Z L m m f X T J C 9 c B Z L j S u q p O k c 3 X P n U i 1 c e P G w a 0 D E a i G n U 5 I f p g a K a b Z J i N U D z h 4 o o x a i c 1 d d 4 M T W F 0 / j S M d v d k m I 9 Q I R B Q N q w w G N Z K l G q K V 9 M / 3 k B / O H 5 e P a 2 d d 1 D g c M 5 l d U l A j Y D o w I + o g L k q J S q x v 0 Y r 5 o I b i + v U R i w W J y e y S K V 9 P R B + G R M x J B e z 0 q I u I a t z 8 U l j q I l v u Z D R 7 5 H + 0 J 4 R g C U e b z Z s 3 z 3 W b 9 6 2 j w C l U i 8 U q 3 W Q 2 y A g 1 A Q a / + s m k r H R P l 3 l 9 c r N o l h 2 F v r + 6 3 4 9 Q 4 y Q D y Z F P R q g x x A m g R Z R I 1 a K h N S J T Q G z j c J z A s V N M s 0 U K a g R 7 9 u y Z i y a x 5 L 0 + g f S m T Z s G 1 w 7 Q 5 7 y 2 d Q S b p D M 9 O T J I Q Y 3 A S c 7 0 6 q l 1 d E K I K H W L 0 d q 1 a w f X D j C u H u I I 1 u S c 1 O y R g h o B g X D u u H o i l A l c t r k f r l + 7 X h q 3 a 1 H s 5 6 d s T T H N J i m o E d g i j A 1 O S C Z 0 Y y W u G k o b U u 3 q M R f G Y R G i 5 + V 2 Y b N L C m o E T A b O H W F F U y z U U U R W p 3 9 9 5 p Q Y E G l C z D Y p q B E 4 B 9 S y Z c u K G e F H R D K R K x U k o D 5 R q a b d O J v M H i m o E d h i m W h E J 9 F I l 4 S l H P b i U w P 1 s c m D r p o r m T 1 S U C N Q K + m O U D 9 J 9 1 z a 9 Q i c P 0 Z F H 0 Q 3 3 e p p R M w + K a g x 6 I Q Q k a R 7 o h V B T Z L q m c t i v U e k S 2 a b F N Q I Y h 9 z n e W s c p c W F I p M b o s 4 I l d 0 U 7 R x v w W G 3 M E 0 I 5 Y G 2 c s 3 A o L Q z S D t E 6 F i P w g f m Y j j c l Q d 5 f m 2 G E u W D h m h R m A i l g l h c p c h w Z g w L 3 X v v f e W + q p e + h 7 7 8 t X U W 4 s l S 4 M U 1 A i I h q h E K R E p O h 1 u u + 2 2 E q n q e S i n C a 1 b i 9 R N f U 2 L Z H Z I Q f W A o 2 f e S T 9 f r M q V 7 r U n c z X H x m 6 y U s R J b P V k N k h B j U E f X 5 w I g A H B m B C d z C v V E S q w e l f t t d g L B 2 1 P Z j 1 W 7 G N B 9 L t 3 7 1 7 0 1 0 1 G k 4 I a g 9 o p s H e E V E 5 0 Y o H H 9 T Z S R P 1 6 e / f u 7 X x 8 G q j r u I f m x g L v L 6 3 5 Q 0 u 6 f G M Q A Q z U W F Q o E r D M i c a c 1 J Y t W 5 r V q 1 e X x w L P J a h I C a c 9 o a u e C 7 P E e / O e 3 J f W / K E n B d U T q Z 4 f g 1 h / n 8 7 x E F k X x L Z r 1 6 5 m 1 a p V z Z l n n j m 4 d / p I S b 2 P P P n A 4 U G m f D 1 R L z E l f P + o k e o l G K J D e y t m h s S 6 d e u K m L Z u 3 T q 4 d / p I S V N M h w 8 Z o S a A E U B I o k L s V w 7 R K u a h u H u 6 K W L t k / S w r s O S 2 S Y F 1 Y P 6 N J / 7 9 + 8 v 8 0 s c v 5 j s V S M x K I g J s d t s 4 L G c 5 F 0 a p K B 6 I t r U I o l z 7 Q a M A c L S D N t e k W t 3 p F H 1 V j I 7 Z A 3 V k 5 j f k f Z B Z C K i + I H O 9 P X r 1 5 c a q / 6 e s u o 3 W R q k o H o i G k n l 7 M s n O p n v i U n e Y N u 2 b X P z Q 3 W U U k f l h O v S I A U 1 A e Z 5 Y k / y m A u q Y a c / 8 c Q T B 0 W t Q M o X b U v J 7 J K C m h B C E n 2 Y E 6 J W b I Y p U o l g I l Q Q z b F R P 9 V d D U l / f O Z H S q m f g p q Q M C b s D 2 E 3 J B 3 o U j o d F S I W o R E X E X U 1 x 4 p c a q y k P z 5 z n 6 f P V r p 9 O J O C W g D q I l a 5 f 7 Z 5 K W 6 e q O R + c 1 V R X 8 W 3 a 9 x W e + 3 b t 6 9 c T / o j p Z Y V H M 5 f S G m b L x A f n x Y j k 7 n m p p g V 9 Q 6 x U s B 6 j q p N b W o k / R H p D 8 f P L g U 1 R U S e W N I h N Y l W p f v u u 6 8 I i + h Y 6 + 0 m V s 9 R l z n l 6 I o V K w b 3 J q N o z w M e L q S g p o h U R F + d 2 s n q X e I S n b h 7 I p c o J S X 0 n O 3 b t z d r 1 q w Z / G Y y K 6 S g F g k 1 0 v L l y 0 v b k k s i s 3 2 z H j + R T E R i Z i S z R N P 8 H z Z c r U n / 7 P h 7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 G u i d = " a f 9 e d a 2 d - 9 c b 2 - 4 e 7 e - 9 4 d 9 - 9 5 0 7 3 b 0 f 1 6 0 c "   R e v = " 2 "   R e v G u i d = " 9 0 5 7 6 a 5 4 - 3 d 1 6 - 4 f 8 3 - 9 c e f - c 8 b 8 f 2 a 9 f c c c " 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 N a m e = " J u r i s d i c c i � n "   V i s i b l e = " t r u e "   D a t a T y p e = " S t r i n g "   M o d e l Q u e r y N a m e = " ' T a b l a 5 ' [ J u r i s d i c c i � n ] " & g t ; & l t ; T a b l e   M o d e l N a m e = " T a b l a 5 "   N a m e I n S o u r c e = " T a b l a 5 "   V i s i b l e = " t r u e "   L a s t R e f r e s h = " 0 0 0 1 - 0 1 - 0 1 T 0 0 : 0 0 : 0 0 "   / & g t ; & l t ; / G e o C o l u m n & g t ; & l t ; / G e o C o l u m n s & g t ; & l t ; A d m i n D i s t r i c t   N a m e = " J u r i s d i c c i � n "   V i s i b l e = " t r u e "   D a t a T y p e = " S t r i n g "   M o d e l Q u e r y N a m e = " ' T a b l a 5 ' [ J u r i s d i c c i � n ] " & g t ; & l t ; T a b l e   M o d e l N a m e = " T a b l a 5 "   N a m e I n S o u r c e = " T a b l a 5 " 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 2 0 2 4 - 0 8 - 2 7 T 1 7 : 1 9 : 0 2 . 6 4 5 7 1 4 9 - 0 3 : 0 0 < / L a s t P r o c e s s e d T i m e > < / D a t a M o d e l i n g S a n d b o x . S e r i a l i z e d S a n d b o x E r r o r C a c h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7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M 1 a y 2 7 b R h T 9 F Y J A l h p x X p x h I D G w G b u 1 I b u p 5 B R p d x N x I j O l y J S P O M 3 f d N l F F 0 W X X X T h D + o v 9 J I 0 p V C V 4 J E Q W Y I N C 7 R m O E d z e O 4 9 9 4 7 + / f u f w Y t P 8 9 j 6 q L M 8 S p O h j Z F j W z q Z p m G U z I Z 2 W b z r S f u F P z i F y 5 E q R m k S q O m t t m B S k j / / l I d D + 7 Y o P j z v 9 + / u 7 t A d R W k 2 6 x P H w f 0 3 V 6 M J j J w r e z E 4 e n x w L 0 r y Q i V T b f u D i 7 y Z u Z g 1 j 6 Z Z m q f v C h S q Q q G P U V 6 q O P q s C o C O Z j q l Y b / C D z O t n 4 f 2 C x X O o + R l l B d Z N C 2 G w b O A P j u l W Z i + V T D k B x W X 2 r q d D u 1 3 K s 6 r 5 b 7 R 6 V j n a V x W t 8 t X r q 2 4 G N o 9 S p D j u Y K 6 H r a t G L a r 5 1 I k P O Z U v 7 B v M O a k W R S w w V 0 w 3 P Y 8 z e a q K H R 4 E o a Z z n M / u P + r B j H o / + + t w c O Y 8 0 j H I U C o o C c z 6 1 M e P U + i e G g X W a l t q 7 / 7 G 3 5 w e j L o N 7 d 9 9 C 7 + S T b T S R E l a j m l v 4 K w 3 9 k 1 f 9 C 9 h o / Q r z c a X i / W 0 z J R y T P i X J Y q 2 Z E U L B H 1 P C J d I l p O X I Q p d 7 k k 7 h p O y D p O A I V V Y d g j J / 5 y D c P 9 3 8 i 7 / 6 r U W Z F a 4 2 i a m l P T Y a p + n q m L J H U 4 Y Y w 9 b B 1 2 J H I c j 2 M q u e n e B W k S q j C 1 Q m 0 t P + L e H m 1 / 7 X L d H f W v r 5 b b 8 o i G / D O I N 2 G a W 6 + T C F 6 W 8 / b x p B e R m q X w u I c 6 h r + w s s 7 S z m N f C 3 w l 9 K w P R U Q g l 1 H s O K L l D k I R Z 4 7 k n E F w M g t F w F c N C b i L r Q b O H h W w + X m e v D x b b v x j h D 1 F V L r W 5 S 9 l l T B O v F 3 j U o 9 C Y H I 9 7 r h y w Z A H e i N E c G q c L F 5 l 6 c c o m U a q k l e N 6 v 7 3 f U a p z R x d f 3 9 9 X B x V I S b N T X J 5 l T E N 8 l C h Q J R B V n 7 e T Z I Q T T 3 B M H N w m 4 g w A b 9 A p I S I u k 0 m K p R V o d i j E q t c t F h l J X Y G W x i E J 4 u d w W 3 5 t i w 6 v G x h 2 x i Y N E w k F Y S 0 F k E i w V w s O T U N l V 8 K M b Y a P H t k a L M O g 2 9 P j 0 y H O t S Z i g 3 I M d H h T T k t 5 3 X k x d 3 I u 0 V q d B G H 3 M i F A N U 1 L p 0 h K Q l z H G 6 c G m s c 9 7 8 d J t b e v D 4 u i k 9 L n a Q 5 R M e T C E q Y D t P m t E B 8 p E J 6 H r j 1 l h Y H g c / k c m 1 0 X F s 7 f a l C q 0 F l 1 Z g O I s X j r K V G Z b Q z R R Q R 4 R I s K w v Z K I c j q A Y 4 p x R M j L G p t C o M B 6 F k M j o u 5 V z p J E w / m 5 i U F d e / a D h I 6 T H M l y 5 f I s k g d X l i X Y G 2 V j Q P G A 7 C x 9 V P W 9 i J p 3 D 2 E x U X O 9 N B O M K O c F 1 P g m 9 o M w t l X v V j 7 C R q B A c h Y 3 J k X N x E O s s q 0 9 3 U w + e l n u 1 a D n O I X B 6 H 1 h x t z b e A 5 O J K w d b W W m u b Q J 3 k 0 m C r C + M a 1 x 4 J 8 x 9 Z e M W g v 7 m 4 M I 9 x w W 0 U 6 + X w r 9 7 U G F X 0 j a P 0 f V d T x q 6 A E c g 4 T F K g 6 k F R B H E s H A p N K N O E M 1 L Q C Q M E e 6 R o s x 1 f L t 6 l a f O M s / y D u v 8 T 0 L Y T v j o p w a 2 a d o W 0 R b F E w K Z J 4 r m 8 6 m g 3 M c 4 B 9 4 x d 6 A 2 C t s w 8 Q I 3 g I H w E w X f L n W 1 2 e D M V T 5 F w L s v 3 5 a 8 7 W m Z C E Y W N Z 5 B f W i 4 4 E t z j x M P G l U w N 4 C B c X F 7 + e F x c B H B s N F f Z d M d g 1 Y O m K / Z A B 4 s 2 A l w 7 n A o B / z A U R o v g I I Q E N 1 s 0 x p 9 C H G d J k e k q g 9 Q V / 8 t 0 5 8 I F I 5 d w A n V L G 7 S 4 h y j 0 W b n E x s a s k 4 Z r Z N b 4 / o / q T G B v p x m b Q 9 P Z + L i k c 1 U f a O 5 c / E N W E V X / j f E 2 z 3 O G 4 P y C E + j C m Y q n x X A Q Q q 4 u J s f F S N 3 D B e 2 c V 4 f X y + N s Y + v V o + C Q M W c C z k r b 7 I I R d h l 3 o F l m y k n T S T 4 H j 3 k A k U z O j 4 u S I M 2 y C I 7 M V 2 S y j f u C x r S Q A s 4 Q F j o R S D p M M L Z F k l n A O A g r w f j I Y l e b X U A s 1 3 q 2 c u S 6 B T n M Q U x i a L 3 Q h W D g F B Y z 7 l H z x n I n y 1 T 5 B Y 7 1 A N N B m B o f 8 E i v f 1 F 9 O 2 T l e 0 X + f x 2 b g 2 6 S J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Props1.xml><?xml version="1.0" encoding="utf-8"?>
<ds:datastoreItem xmlns:ds="http://schemas.openxmlformats.org/officeDocument/2006/customXml" ds:itemID="{805194C3-5161-408A-8614-0FBE52E20878}">
  <ds:schemaRefs/>
</ds:datastoreItem>
</file>

<file path=customXml/itemProps2.xml><?xml version="1.0" encoding="utf-8"?>
<ds:datastoreItem xmlns:ds="http://schemas.openxmlformats.org/officeDocument/2006/customXml" ds:itemID="{61D5A497-8017-430F-AAF2-E72013EFC876}">
  <ds:schemaRefs/>
</ds:datastoreItem>
</file>

<file path=customXml/itemProps3.xml><?xml version="1.0" encoding="utf-8"?>
<ds:datastoreItem xmlns:ds="http://schemas.openxmlformats.org/officeDocument/2006/customXml" ds:itemID="{9CAAB293-D0BF-4160-B93A-23CB25E772B0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E21A608D-83EF-47FB-B101-1C8F258B2EF1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1646773E-8FEA-4FF3-9EA0-F2AD93E6EB14}">
  <ds:schemaRefs/>
</ds:datastoreItem>
</file>

<file path=customXml/itemProps6.xml><?xml version="1.0" encoding="utf-8"?>
<ds:datastoreItem xmlns:ds="http://schemas.openxmlformats.org/officeDocument/2006/customXml" ds:itemID="{D5AC3581-3781-491B-9A95-D187920E0108}">
  <ds:schemaRefs/>
</ds:datastoreItem>
</file>

<file path=customXml/itemProps7.xml><?xml version="1.0" encoding="utf-8"?>
<ds:datastoreItem xmlns:ds="http://schemas.openxmlformats.org/officeDocument/2006/customXml" ds:itemID="{37FFFA17-CEC5-4351-A61A-C8352FAC9ED5}">
  <ds:schemaRefs>
    <ds:schemaRef ds:uri="http://www.w3.org/2001/XMLSchema"/>
    <ds:schemaRef ds:uri="http://microsoft.data.visualization.Client.Excel.LState/1.0"/>
  </ds:schemaRefs>
</ds:datastoreItem>
</file>

<file path=customXml/itemProps8.xml><?xml version="1.0" encoding="utf-8"?>
<ds:datastoreItem xmlns:ds="http://schemas.openxmlformats.org/officeDocument/2006/customXml" ds:itemID="{963AED44-6513-4055-8531-D032D15D5A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muertes_2022-2024_penitenciaria</vt:lpstr>
      <vt:lpstr>Evolución 2019-2022</vt:lpstr>
      <vt:lpstr>Tasa de mortalidad 2022</vt:lpstr>
      <vt:lpstr>Acumulado Peni+Pol</vt:lpstr>
      <vt:lpstr>Mort Arg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Ornela Calcagno</cp:lastModifiedBy>
  <cp:lastPrinted>2025-09-22T17:48:32Z</cp:lastPrinted>
  <dcterms:created xsi:type="dcterms:W3CDTF">2015-06-05T18:19:34Z</dcterms:created>
  <dcterms:modified xsi:type="dcterms:W3CDTF">2026-08-12T17:55:11Z</dcterms:modified>
</cp:coreProperties>
</file>